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eptyltd-my.sharepoint.com/personal/derek_urbanearth_co_za/Documents/Desktop/"/>
    </mc:Choice>
  </mc:AlternateContent>
  <xr:revisionPtr revIDLastSave="3" documentId="8_{5D9829F0-1821-4465-BA4D-6D17F20EE27C}" xr6:coauthVersionLast="47" xr6:coauthVersionMax="47" xr10:uidLastSave="{9F43D7E8-BE6E-4A3B-BC20-0A2B103436AB}"/>
  <bookViews>
    <workbookView xWindow="-110" yWindow="-110" windowWidth="19420" windowHeight="10300" xr2:uid="{00000000-000D-0000-FFFF-FFFF00000000}"/>
  </bookViews>
  <sheets>
    <sheet name="Introduction" sheetId="1" r:id="rId1"/>
    <sheet name="Data" sheetId="2" r:id="rId2"/>
    <sheet name="GHGScope" sheetId="3" r:id="rId3"/>
    <sheet name="GHGType" sheetId="4" r:id="rId4"/>
    <sheet name="EmissionFactors" sheetId="5" r:id="rId5"/>
    <sheet name="Drop Down Menus" sheetId="6" state="hidden" r:id="rId6"/>
  </sheets>
  <definedNames>
    <definedName name="_xlnm._FilterDatabase" localSheetId="4" hidden="1">EmissionFactors!$A$1:$AA$35</definedName>
    <definedName name="AllData">Data!$A:$I</definedName>
    <definedName name="Category">'Drop Down Menus'!$C$2:$C$999</definedName>
    <definedName name="Data_Unit">'Drop Down Menus'!$E$2:$E$999</definedName>
    <definedName name="Emission_Source">'Drop Down Menus'!$B$2:$B$999</definedName>
    <definedName name="Inventory_Type">'Drop Down Menus'!$A$2:$A$999</definedName>
  </definedNames>
  <calcPr calcId="191029"/>
  <pivotCaches>
    <pivotCache cacheId="5" r:id="rId7"/>
    <pivotCache cacheId="9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" i="6" l="1"/>
  <c r="C1" i="6"/>
  <c r="B1" i="6"/>
  <c r="F35" i="5"/>
  <c r="F34" i="5"/>
  <c r="F33" i="5"/>
  <c r="F32" i="5"/>
  <c r="H1000" i="2"/>
  <c r="G1000" i="2"/>
  <c r="F1000" i="2"/>
  <c r="E1000" i="2"/>
  <c r="D1000" i="2"/>
  <c r="H999" i="2"/>
  <c r="G999" i="2"/>
  <c r="F999" i="2"/>
  <c r="E999" i="2"/>
  <c r="D999" i="2"/>
  <c r="H998" i="2"/>
  <c r="G998" i="2"/>
  <c r="F998" i="2"/>
  <c r="E998" i="2"/>
  <c r="D998" i="2"/>
  <c r="H997" i="2"/>
  <c r="G997" i="2"/>
  <c r="F997" i="2"/>
  <c r="E997" i="2"/>
  <c r="D997" i="2"/>
  <c r="H996" i="2"/>
  <c r="G996" i="2"/>
  <c r="F996" i="2"/>
  <c r="E996" i="2"/>
  <c r="D996" i="2"/>
  <c r="H995" i="2"/>
  <c r="G995" i="2"/>
  <c r="F995" i="2"/>
  <c r="E995" i="2"/>
  <c r="D995" i="2"/>
  <c r="H994" i="2"/>
  <c r="G994" i="2"/>
  <c r="F994" i="2"/>
  <c r="E994" i="2"/>
  <c r="D994" i="2"/>
  <c r="H993" i="2"/>
  <c r="G993" i="2"/>
  <c r="F993" i="2"/>
  <c r="E993" i="2"/>
  <c r="D993" i="2"/>
  <c r="H992" i="2"/>
  <c r="G992" i="2"/>
  <c r="F992" i="2"/>
  <c r="E992" i="2"/>
  <c r="D992" i="2"/>
  <c r="H991" i="2"/>
  <c r="G991" i="2"/>
  <c r="F991" i="2"/>
  <c r="E991" i="2"/>
  <c r="D991" i="2"/>
  <c r="H990" i="2"/>
  <c r="G990" i="2"/>
  <c r="F990" i="2"/>
  <c r="E990" i="2"/>
  <c r="D990" i="2"/>
  <c r="H989" i="2"/>
  <c r="G989" i="2"/>
  <c r="F989" i="2"/>
  <c r="E989" i="2"/>
  <c r="D989" i="2"/>
  <c r="H988" i="2"/>
  <c r="G988" i="2"/>
  <c r="F988" i="2"/>
  <c r="E988" i="2"/>
  <c r="D988" i="2"/>
  <c r="H987" i="2"/>
  <c r="G987" i="2"/>
  <c r="F987" i="2"/>
  <c r="E987" i="2"/>
  <c r="D987" i="2"/>
  <c r="H986" i="2"/>
  <c r="G986" i="2"/>
  <c r="F986" i="2"/>
  <c r="E986" i="2"/>
  <c r="D986" i="2"/>
  <c r="H985" i="2"/>
  <c r="G985" i="2"/>
  <c r="F985" i="2"/>
  <c r="E985" i="2"/>
  <c r="D985" i="2"/>
  <c r="H984" i="2"/>
  <c r="G984" i="2"/>
  <c r="F984" i="2"/>
  <c r="E984" i="2"/>
  <c r="D984" i="2"/>
  <c r="H983" i="2"/>
  <c r="G983" i="2"/>
  <c r="F983" i="2"/>
  <c r="E983" i="2"/>
  <c r="D983" i="2"/>
  <c r="H982" i="2"/>
  <c r="G982" i="2"/>
  <c r="F982" i="2"/>
  <c r="E982" i="2"/>
  <c r="D982" i="2"/>
  <c r="H981" i="2"/>
  <c r="G981" i="2"/>
  <c r="F981" i="2"/>
  <c r="E981" i="2"/>
  <c r="D981" i="2"/>
  <c r="H980" i="2"/>
  <c r="G980" i="2"/>
  <c r="F980" i="2"/>
  <c r="E980" i="2"/>
  <c r="D980" i="2"/>
  <c r="H979" i="2"/>
  <c r="G979" i="2"/>
  <c r="F979" i="2"/>
  <c r="E979" i="2"/>
  <c r="D979" i="2"/>
  <c r="H978" i="2"/>
  <c r="G978" i="2"/>
  <c r="F978" i="2"/>
  <c r="E978" i="2"/>
  <c r="D978" i="2"/>
  <c r="H977" i="2"/>
  <c r="G977" i="2"/>
  <c r="F977" i="2"/>
  <c r="E977" i="2"/>
  <c r="D977" i="2"/>
  <c r="H976" i="2"/>
  <c r="G976" i="2"/>
  <c r="F976" i="2"/>
  <c r="E976" i="2"/>
  <c r="D976" i="2"/>
  <c r="H975" i="2"/>
  <c r="G975" i="2"/>
  <c r="F975" i="2"/>
  <c r="E975" i="2"/>
  <c r="D975" i="2"/>
  <c r="H974" i="2"/>
  <c r="G974" i="2"/>
  <c r="F974" i="2"/>
  <c r="E974" i="2"/>
  <c r="D974" i="2"/>
  <c r="H973" i="2"/>
  <c r="G973" i="2"/>
  <c r="F973" i="2"/>
  <c r="E973" i="2"/>
  <c r="D973" i="2"/>
  <c r="H972" i="2"/>
  <c r="G972" i="2"/>
  <c r="F972" i="2"/>
  <c r="E972" i="2"/>
  <c r="D972" i="2"/>
  <c r="H971" i="2"/>
  <c r="G971" i="2"/>
  <c r="F971" i="2"/>
  <c r="E971" i="2"/>
  <c r="D971" i="2"/>
  <c r="H970" i="2"/>
  <c r="G970" i="2"/>
  <c r="F970" i="2"/>
  <c r="E970" i="2"/>
  <c r="D970" i="2"/>
  <c r="H969" i="2"/>
  <c r="G969" i="2"/>
  <c r="F969" i="2"/>
  <c r="E969" i="2"/>
  <c r="D969" i="2"/>
  <c r="H968" i="2"/>
  <c r="G968" i="2"/>
  <c r="F968" i="2"/>
  <c r="E968" i="2"/>
  <c r="D968" i="2"/>
  <c r="H967" i="2"/>
  <c r="G967" i="2"/>
  <c r="F967" i="2"/>
  <c r="E967" i="2"/>
  <c r="D967" i="2"/>
  <c r="H966" i="2"/>
  <c r="G966" i="2"/>
  <c r="F966" i="2"/>
  <c r="E966" i="2"/>
  <c r="D966" i="2"/>
  <c r="H965" i="2"/>
  <c r="G965" i="2"/>
  <c r="F965" i="2"/>
  <c r="E965" i="2"/>
  <c r="D965" i="2"/>
  <c r="H964" i="2"/>
  <c r="G964" i="2"/>
  <c r="F964" i="2"/>
  <c r="E964" i="2"/>
  <c r="D964" i="2"/>
  <c r="H963" i="2"/>
  <c r="G963" i="2"/>
  <c r="F963" i="2"/>
  <c r="E963" i="2"/>
  <c r="D963" i="2"/>
  <c r="H962" i="2"/>
  <c r="G962" i="2"/>
  <c r="F962" i="2"/>
  <c r="E962" i="2"/>
  <c r="D962" i="2"/>
  <c r="H961" i="2"/>
  <c r="G961" i="2"/>
  <c r="F961" i="2"/>
  <c r="E961" i="2"/>
  <c r="D961" i="2"/>
  <c r="H960" i="2"/>
  <c r="G960" i="2"/>
  <c r="F960" i="2"/>
  <c r="E960" i="2"/>
  <c r="D960" i="2"/>
  <c r="H959" i="2"/>
  <c r="G959" i="2"/>
  <c r="F959" i="2"/>
  <c r="E959" i="2"/>
  <c r="D959" i="2"/>
  <c r="H958" i="2"/>
  <c r="G958" i="2"/>
  <c r="F958" i="2"/>
  <c r="E958" i="2"/>
  <c r="D958" i="2"/>
  <c r="H957" i="2"/>
  <c r="G957" i="2"/>
  <c r="F957" i="2"/>
  <c r="E957" i="2"/>
  <c r="D957" i="2"/>
  <c r="H956" i="2"/>
  <c r="G956" i="2"/>
  <c r="F956" i="2"/>
  <c r="E956" i="2"/>
  <c r="D956" i="2"/>
  <c r="H955" i="2"/>
  <c r="G955" i="2"/>
  <c r="F955" i="2"/>
  <c r="E955" i="2"/>
  <c r="D955" i="2"/>
  <c r="H954" i="2"/>
  <c r="G954" i="2"/>
  <c r="F954" i="2"/>
  <c r="E954" i="2"/>
  <c r="D954" i="2"/>
  <c r="H953" i="2"/>
  <c r="G953" i="2"/>
  <c r="F953" i="2"/>
  <c r="E953" i="2"/>
  <c r="D953" i="2"/>
  <c r="H952" i="2"/>
  <c r="G952" i="2"/>
  <c r="F952" i="2"/>
  <c r="E952" i="2"/>
  <c r="D952" i="2"/>
  <c r="H951" i="2"/>
  <c r="G951" i="2"/>
  <c r="F951" i="2"/>
  <c r="E951" i="2"/>
  <c r="D951" i="2"/>
  <c r="H950" i="2"/>
  <c r="G950" i="2"/>
  <c r="F950" i="2"/>
  <c r="E950" i="2"/>
  <c r="D950" i="2"/>
  <c r="H949" i="2"/>
  <c r="G949" i="2"/>
  <c r="F949" i="2"/>
  <c r="E949" i="2"/>
  <c r="D949" i="2"/>
  <c r="H948" i="2"/>
  <c r="G948" i="2"/>
  <c r="F948" i="2"/>
  <c r="E948" i="2"/>
  <c r="D948" i="2"/>
  <c r="H947" i="2"/>
  <c r="G947" i="2"/>
  <c r="F947" i="2"/>
  <c r="E947" i="2"/>
  <c r="D947" i="2"/>
  <c r="H946" i="2"/>
  <c r="G946" i="2"/>
  <c r="F946" i="2"/>
  <c r="E946" i="2"/>
  <c r="D946" i="2"/>
  <c r="H945" i="2"/>
  <c r="G945" i="2"/>
  <c r="F945" i="2"/>
  <c r="E945" i="2"/>
  <c r="D945" i="2"/>
  <c r="H944" i="2"/>
  <c r="G944" i="2"/>
  <c r="F944" i="2"/>
  <c r="E944" i="2"/>
  <c r="D944" i="2"/>
  <c r="H943" i="2"/>
  <c r="G943" i="2"/>
  <c r="F943" i="2"/>
  <c r="E943" i="2"/>
  <c r="D943" i="2"/>
  <c r="H942" i="2"/>
  <c r="G942" i="2"/>
  <c r="F942" i="2"/>
  <c r="E942" i="2"/>
  <c r="D942" i="2"/>
  <c r="H941" i="2"/>
  <c r="G941" i="2"/>
  <c r="F941" i="2"/>
  <c r="E941" i="2"/>
  <c r="D941" i="2"/>
  <c r="H940" i="2"/>
  <c r="G940" i="2"/>
  <c r="F940" i="2"/>
  <c r="E940" i="2"/>
  <c r="D940" i="2"/>
  <c r="H939" i="2"/>
  <c r="G939" i="2"/>
  <c r="F939" i="2"/>
  <c r="E939" i="2"/>
  <c r="D939" i="2"/>
  <c r="H938" i="2"/>
  <c r="G938" i="2"/>
  <c r="F938" i="2"/>
  <c r="E938" i="2"/>
  <c r="D938" i="2"/>
  <c r="H937" i="2"/>
  <c r="G937" i="2"/>
  <c r="F937" i="2"/>
  <c r="E937" i="2"/>
  <c r="D937" i="2"/>
  <c r="H936" i="2"/>
  <c r="G936" i="2"/>
  <c r="F936" i="2"/>
  <c r="E936" i="2"/>
  <c r="D936" i="2"/>
  <c r="H935" i="2"/>
  <c r="G935" i="2"/>
  <c r="F935" i="2"/>
  <c r="E935" i="2"/>
  <c r="D935" i="2"/>
  <c r="H934" i="2"/>
  <c r="G934" i="2"/>
  <c r="F934" i="2"/>
  <c r="E934" i="2"/>
  <c r="D934" i="2"/>
  <c r="H933" i="2"/>
  <c r="G933" i="2"/>
  <c r="F933" i="2"/>
  <c r="E933" i="2"/>
  <c r="D933" i="2"/>
  <c r="H932" i="2"/>
  <c r="G932" i="2"/>
  <c r="F932" i="2"/>
  <c r="E932" i="2"/>
  <c r="D932" i="2"/>
  <c r="H931" i="2"/>
  <c r="G931" i="2"/>
  <c r="F931" i="2"/>
  <c r="E931" i="2"/>
  <c r="D931" i="2"/>
  <c r="H930" i="2"/>
  <c r="G930" i="2"/>
  <c r="F930" i="2"/>
  <c r="E930" i="2"/>
  <c r="D930" i="2"/>
  <c r="H929" i="2"/>
  <c r="G929" i="2"/>
  <c r="F929" i="2"/>
  <c r="E929" i="2"/>
  <c r="D929" i="2"/>
  <c r="H928" i="2"/>
  <c r="G928" i="2"/>
  <c r="F928" i="2"/>
  <c r="E928" i="2"/>
  <c r="D928" i="2"/>
  <c r="H927" i="2"/>
  <c r="G927" i="2"/>
  <c r="F927" i="2"/>
  <c r="E927" i="2"/>
  <c r="D927" i="2"/>
  <c r="H926" i="2"/>
  <c r="G926" i="2"/>
  <c r="F926" i="2"/>
  <c r="E926" i="2"/>
  <c r="D926" i="2"/>
  <c r="H925" i="2"/>
  <c r="G925" i="2"/>
  <c r="F925" i="2"/>
  <c r="E925" i="2"/>
  <c r="D925" i="2"/>
  <c r="H924" i="2"/>
  <c r="G924" i="2"/>
  <c r="F924" i="2"/>
  <c r="E924" i="2"/>
  <c r="D924" i="2"/>
  <c r="H923" i="2"/>
  <c r="G923" i="2"/>
  <c r="F923" i="2"/>
  <c r="E923" i="2"/>
  <c r="D923" i="2"/>
  <c r="H922" i="2"/>
  <c r="G922" i="2"/>
  <c r="F922" i="2"/>
  <c r="E922" i="2"/>
  <c r="D922" i="2"/>
  <c r="H921" i="2"/>
  <c r="G921" i="2"/>
  <c r="F921" i="2"/>
  <c r="E921" i="2"/>
  <c r="D921" i="2"/>
  <c r="H920" i="2"/>
  <c r="G920" i="2"/>
  <c r="F920" i="2"/>
  <c r="E920" i="2"/>
  <c r="D920" i="2"/>
  <c r="H919" i="2"/>
  <c r="G919" i="2"/>
  <c r="F919" i="2"/>
  <c r="E919" i="2"/>
  <c r="D919" i="2"/>
  <c r="H918" i="2"/>
  <c r="G918" i="2"/>
  <c r="F918" i="2"/>
  <c r="E918" i="2"/>
  <c r="D918" i="2"/>
  <c r="H917" i="2"/>
  <c r="G917" i="2"/>
  <c r="F917" i="2"/>
  <c r="E917" i="2"/>
  <c r="D917" i="2"/>
  <c r="H916" i="2"/>
  <c r="G916" i="2"/>
  <c r="F916" i="2"/>
  <c r="E916" i="2"/>
  <c r="D916" i="2"/>
  <c r="H915" i="2"/>
  <c r="G915" i="2"/>
  <c r="F915" i="2"/>
  <c r="E915" i="2"/>
  <c r="D915" i="2"/>
  <c r="H914" i="2"/>
  <c r="G914" i="2"/>
  <c r="F914" i="2"/>
  <c r="E914" i="2"/>
  <c r="D914" i="2"/>
  <c r="H913" i="2"/>
  <c r="G913" i="2"/>
  <c r="F913" i="2"/>
  <c r="E913" i="2"/>
  <c r="D913" i="2"/>
  <c r="H912" i="2"/>
  <c r="G912" i="2"/>
  <c r="F912" i="2"/>
  <c r="E912" i="2"/>
  <c r="D912" i="2"/>
  <c r="H911" i="2"/>
  <c r="G911" i="2"/>
  <c r="F911" i="2"/>
  <c r="E911" i="2"/>
  <c r="D911" i="2"/>
  <c r="H910" i="2"/>
  <c r="G910" i="2"/>
  <c r="F910" i="2"/>
  <c r="E910" i="2"/>
  <c r="D910" i="2"/>
  <c r="H909" i="2"/>
  <c r="G909" i="2"/>
  <c r="F909" i="2"/>
  <c r="E909" i="2"/>
  <c r="D909" i="2"/>
  <c r="H908" i="2"/>
  <c r="G908" i="2"/>
  <c r="F908" i="2"/>
  <c r="E908" i="2"/>
  <c r="D908" i="2"/>
  <c r="H907" i="2"/>
  <c r="G907" i="2"/>
  <c r="F907" i="2"/>
  <c r="E907" i="2"/>
  <c r="D907" i="2"/>
  <c r="H906" i="2"/>
  <c r="G906" i="2"/>
  <c r="F906" i="2"/>
  <c r="E906" i="2"/>
  <c r="D906" i="2"/>
  <c r="H905" i="2"/>
  <c r="G905" i="2"/>
  <c r="F905" i="2"/>
  <c r="E905" i="2"/>
  <c r="D905" i="2"/>
  <c r="H904" i="2"/>
  <c r="G904" i="2"/>
  <c r="F904" i="2"/>
  <c r="E904" i="2"/>
  <c r="D904" i="2"/>
  <c r="H903" i="2"/>
  <c r="G903" i="2"/>
  <c r="F903" i="2"/>
  <c r="E903" i="2"/>
  <c r="D903" i="2"/>
  <c r="H902" i="2"/>
  <c r="G902" i="2"/>
  <c r="F902" i="2"/>
  <c r="E902" i="2"/>
  <c r="D902" i="2"/>
  <c r="H901" i="2"/>
  <c r="G901" i="2"/>
  <c r="F901" i="2"/>
  <c r="E901" i="2"/>
  <c r="D901" i="2"/>
  <c r="H900" i="2"/>
  <c r="G900" i="2"/>
  <c r="F900" i="2"/>
  <c r="E900" i="2"/>
  <c r="D900" i="2"/>
  <c r="H899" i="2"/>
  <c r="G899" i="2"/>
  <c r="F899" i="2"/>
  <c r="E899" i="2"/>
  <c r="D899" i="2"/>
  <c r="H898" i="2"/>
  <c r="G898" i="2"/>
  <c r="F898" i="2"/>
  <c r="E898" i="2"/>
  <c r="D898" i="2"/>
  <c r="H897" i="2"/>
  <c r="G897" i="2"/>
  <c r="F897" i="2"/>
  <c r="E897" i="2"/>
  <c r="D897" i="2"/>
  <c r="H896" i="2"/>
  <c r="G896" i="2"/>
  <c r="F896" i="2"/>
  <c r="E896" i="2"/>
  <c r="D896" i="2"/>
  <c r="H895" i="2"/>
  <c r="G895" i="2"/>
  <c r="F895" i="2"/>
  <c r="E895" i="2"/>
  <c r="D895" i="2"/>
  <c r="H894" i="2"/>
  <c r="G894" i="2"/>
  <c r="F894" i="2"/>
  <c r="E894" i="2"/>
  <c r="D894" i="2"/>
  <c r="H893" i="2"/>
  <c r="G893" i="2"/>
  <c r="F893" i="2"/>
  <c r="E893" i="2"/>
  <c r="D893" i="2"/>
  <c r="H892" i="2"/>
  <c r="G892" i="2"/>
  <c r="F892" i="2"/>
  <c r="E892" i="2"/>
  <c r="D892" i="2"/>
  <c r="H891" i="2"/>
  <c r="G891" i="2"/>
  <c r="F891" i="2"/>
  <c r="E891" i="2"/>
  <c r="D891" i="2"/>
  <c r="H890" i="2"/>
  <c r="G890" i="2"/>
  <c r="F890" i="2"/>
  <c r="E890" i="2"/>
  <c r="D890" i="2"/>
  <c r="H889" i="2"/>
  <c r="G889" i="2"/>
  <c r="F889" i="2"/>
  <c r="E889" i="2"/>
  <c r="D889" i="2"/>
  <c r="H888" i="2"/>
  <c r="G888" i="2"/>
  <c r="F888" i="2"/>
  <c r="E888" i="2"/>
  <c r="D888" i="2"/>
  <c r="H887" i="2"/>
  <c r="G887" i="2"/>
  <c r="F887" i="2"/>
  <c r="E887" i="2"/>
  <c r="D887" i="2"/>
  <c r="H886" i="2"/>
  <c r="G886" i="2"/>
  <c r="F886" i="2"/>
  <c r="E886" i="2"/>
  <c r="D886" i="2"/>
  <c r="H885" i="2"/>
  <c r="G885" i="2"/>
  <c r="F885" i="2"/>
  <c r="E885" i="2"/>
  <c r="D885" i="2"/>
  <c r="H884" i="2"/>
  <c r="G884" i="2"/>
  <c r="F884" i="2"/>
  <c r="E884" i="2"/>
  <c r="D884" i="2"/>
  <c r="H883" i="2"/>
  <c r="G883" i="2"/>
  <c r="F883" i="2"/>
  <c r="E883" i="2"/>
  <c r="D883" i="2"/>
  <c r="H882" i="2"/>
  <c r="G882" i="2"/>
  <c r="F882" i="2"/>
  <c r="E882" i="2"/>
  <c r="D882" i="2"/>
  <c r="H881" i="2"/>
  <c r="G881" i="2"/>
  <c r="F881" i="2"/>
  <c r="E881" i="2"/>
  <c r="D881" i="2"/>
  <c r="H880" i="2"/>
  <c r="G880" i="2"/>
  <c r="F880" i="2"/>
  <c r="E880" i="2"/>
  <c r="D880" i="2"/>
  <c r="H879" i="2"/>
  <c r="G879" i="2"/>
  <c r="F879" i="2"/>
  <c r="E879" i="2"/>
  <c r="D879" i="2"/>
  <c r="H878" i="2"/>
  <c r="G878" i="2"/>
  <c r="F878" i="2"/>
  <c r="E878" i="2"/>
  <c r="D878" i="2"/>
  <c r="H877" i="2"/>
  <c r="G877" i="2"/>
  <c r="F877" i="2"/>
  <c r="E877" i="2"/>
  <c r="D877" i="2"/>
  <c r="H876" i="2"/>
  <c r="G876" i="2"/>
  <c r="F876" i="2"/>
  <c r="E876" i="2"/>
  <c r="D876" i="2"/>
  <c r="H875" i="2"/>
  <c r="G875" i="2"/>
  <c r="F875" i="2"/>
  <c r="E875" i="2"/>
  <c r="D875" i="2"/>
  <c r="H874" i="2"/>
  <c r="G874" i="2"/>
  <c r="F874" i="2"/>
  <c r="E874" i="2"/>
  <c r="D874" i="2"/>
  <c r="H873" i="2"/>
  <c r="G873" i="2"/>
  <c r="F873" i="2"/>
  <c r="E873" i="2"/>
  <c r="D873" i="2"/>
  <c r="H872" i="2"/>
  <c r="G872" i="2"/>
  <c r="F872" i="2"/>
  <c r="E872" i="2"/>
  <c r="D872" i="2"/>
  <c r="H871" i="2"/>
  <c r="G871" i="2"/>
  <c r="F871" i="2"/>
  <c r="E871" i="2"/>
  <c r="D871" i="2"/>
  <c r="H870" i="2"/>
  <c r="G870" i="2"/>
  <c r="F870" i="2"/>
  <c r="E870" i="2"/>
  <c r="D870" i="2"/>
  <c r="H869" i="2"/>
  <c r="G869" i="2"/>
  <c r="F869" i="2"/>
  <c r="E869" i="2"/>
  <c r="D869" i="2"/>
  <c r="H868" i="2"/>
  <c r="G868" i="2"/>
  <c r="F868" i="2"/>
  <c r="E868" i="2"/>
  <c r="D868" i="2"/>
  <c r="H867" i="2"/>
  <c r="G867" i="2"/>
  <c r="F867" i="2"/>
  <c r="E867" i="2"/>
  <c r="D867" i="2"/>
  <c r="H866" i="2"/>
  <c r="G866" i="2"/>
  <c r="F866" i="2"/>
  <c r="E866" i="2"/>
  <c r="D866" i="2"/>
  <c r="H865" i="2"/>
  <c r="G865" i="2"/>
  <c r="F865" i="2"/>
  <c r="E865" i="2"/>
  <c r="D865" i="2"/>
  <c r="H864" i="2"/>
  <c r="G864" i="2"/>
  <c r="F864" i="2"/>
  <c r="E864" i="2"/>
  <c r="D864" i="2"/>
  <c r="H863" i="2"/>
  <c r="G863" i="2"/>
  <c r="F863" i="2"/>
  <c r="E863" i="2"/>
  <c r="D863" i="2"/>
  <c r="H862" i="2"/>
  <c r="G862" i="2"/>
  <c r="F862" i="2"/>
  <c r="E862" i="2"/>
  <c r="D862" i="2"/>
  <c r="H861" i="2"/>
  <c r="G861" i="2"/>
  <c r="F861" i="2"/>
  <c r="E861" i="2"/>
  <c r="D861" i="2"/>
  <c r="H860" i="2"/>
  <c r="G860" i="2"/>
  <c r="F860" i="2"/>
  <c r="E860" i="2"/>
  <c r="D860" i="2"/>
  <c r="H859" i="2"/>
  <c r="G859" i="2"/>
  <c r="F859" i="2"/>
  <c r="E859" i="2"/>
  <c r="D859" i="2"/>
  <c r="H858" i="2"/>
  <c r="G858" i="2"/>
  <c r="F858" i="2"/>
  <c r="E858" i="2"/>
  <c r="D858" i="2"/>
  <c r="H857" i="2"/>
  <c r="G857" i="2"/>
  <c r="F857" i="2"/>
  <c r="E857" i="2"/>
  <c r="D857" i="2"/>
  <c r="H856" i="2"/>
  <c r="G856" i="2"/>
  <c r="F856" i="2"/>
  <c r="E856" i="2"/>
  <c r="D856" i="2"/>
  <c r="H855" i="2"/>
  <c r="G855" i="2"/>
  <c r="F855" i="2"/>
  <c r="E855" i="2"/>
  <c r="D855" i="2"/>
  <c r="H854" i="2"/>
  <c r="G854" i="2"/>
  <c r="F854" i="2"/>
  <c r="E854" i="2"/>
  <c r="D854" i="2"/>
  <c r="H853" i="2"/>
  <c r="G853" i="2"/>
  <c r="F853" i="2"/>
  <c r="E853" i="2"/>
  <c r="D853" i="2"/>
  <c r="H852" i="2"/>
  <c r="G852" i="2"/>
  <c r="F852" i="2"/>
  <c r="E852" i="2"/>
  <c r="D852" i="2"/>
  <c r="H851" i="2"/>
  <c r="G851" i="2"/>
  <c r="F851" i="2"/>
  <c r="E851" i="2"/>
  <c r="D851" i="2"/>
  <c r="H850" i="2"/>
  <c r="G850" i="2"/>
  <c r="F850" i="2"/>
  <c r="E850" i="2"/>
  <c r="D850" i="2"/>
  <c r="H849" i="2"/>
  <c r="G849" i="2"/>
  <c r="F849" i="2"/>
  <c r="E849" i="2"/>
  <c r="D849" i="2"/>
  <c r="H848" i="2"/>
  <c r="G848" i="2"/>
  <c r="F848" i="2"/>
  <c r="E848" i="2"/>
  <c r="D848" i="2"/>
  <c r="H847" i="2"/>
  <c r="G847" i="2"/>
  <c r="F847" i="2"/>
  <c r="E847" i="2"/>
  <c r="D847" i="2"/>
  <c r="H846" i="2"/>
  <c r="G846" i="2"/>
  <c r="F846" i="2"/>
  <c r="E846" i="2"/>
  <c r="D846" i="2"/>
  <c r="H845" i="2"/>
  <c r="G845" i="2"/>
  <c r="F845" i="2"/>
  <c r="E845" i="2"/>
  <c r="D845" i="2"/>
  <c r="H844" i="2"/>
  <c r="G844" i="2"/>
  <c r="F844" i="2"/>
  <c r="E844" i="2"/>
  <c r="D844" i="2"/>
  <c r="H843" i="2"/>
  <c r="G843" i="2"/>
  <c r="F843" i="2"/>
  <c r="E843" i="2"/>
  <c r="D843" i="2"/>
  <c r="H842" i="2"/>
  <c r="G842" i="2"/>
  <c r="F842" i="2"/>
  <c r="E842" i="2"/>
  <c r="D842" i="2"/>
  <c r="H841" i="2"/>
  <c r="G841" i="2"/>
  <c r="F841" i="2"/>
  <c r="E841" i="2"/>
  <c r="D841" i="2"/>
  <c r="H840" i="2"/>
  <c r="G840" i="2"/>
  <c r="F840" i="2"/>
  <c r="E840" i="2"/>
  <c r="D840" i="2"/>
  <c r="H839" i="2"/>
  <c r="G839" i="2"/>
  <c r="F839" i="2"/>
  <c r="E839" i="2"/>
  <c r="D839" i="2"/>
  <c r="H838" i="2"/>
  <c r="G838" i="2"/>
  <c r="F838" i="2"/>
  <c r="E838" i="2"/>
  <c r="D838" i="2"/>
  <c r="H837" i="2"/>
  <c r="G837" i="2"/>
  <c r="F837" i="2"/>
  <c r="E837" i="2"/>
  <c r="D837" i="2"/>
  <c r="H836" i="2"/>
  <c r="G836" i="2"/>
  <c r="F836" i="2"/>
  <c r="E836" i="2"/>
  <c r="D836" i="2"/>
  <c r="H835" i="2"/>
  <c r="G835" i="2"/>
  <c r="F835" i="2"/>
  <c r="E835" i="2"/>
  <c r="D835" i="2"/>
  <c r="H834" i="2"/>
  <c r="G834" i="2"/>
  <c r="F834" i="2"/>
  <c r="E834" i="2"/>
  <c r="D834" i="2"/>
  <c r="H833" i="2"/>
  <c r="G833" i="2"/>
  <c r="F833" i="2"/>
  <c r="E833" i="2"/>
  <c r="D833" i="2"/>
  <c r="H832" i="2"/>
  <c r="G832" i="2"/>
  <c r="F832" i="2"/>
  <c r="E832" i="2"/>
  <c r="D832" i="2"/>
  <c r="H831" i="2"/>
  <c r="G831" i="2"/>
  <c r="F831" i="2"/>
  <c r="E831" i="2"/>
  <c r="D831" i="2"/>
  <c r="H830" i="2"/>
  <c r="G830" i="2"/>
  <c r="F830" i="2"/>
  <c r="E830" i="2"/>
  <c r="D830" i="2"/>
  <c r="H829" i="2"/>
  <c r="G829" i="2"/>
  <c r="F829" i="2"/>
  <c r="E829" i="2"/>
  <c r="D829" i="2"/>
  <c r="H828" i="2"/>
  <c r="G828" i="2"/>
  <c r="F828" i="2"/>
  <c r="E828" i="2"/>
  <c r="D828" i="2"/>
  <c r="H827" i="2"/>
  <c r="G827" i="2"/>
  <c r="F827" i="2"/>
  <c r="E827" i="2"/>
  <c r="D827" i="2"/>
  <c r="H826" i="2"/>
  <c r="G826" i="2"/>
  <c r="F826" i="2"/>
  <c r="E826" i="2"/>
  <c r="D826" i="2"/>
  <c r="H825" i="2"/>
  <c r="G825" i="2"/>
  <c r="F825" i="2"/>
  <c r="E825" i="2"/>
  <c r="D825" i="2"/>
  <c r="H824" i="2"/>
  <c r="G824" i="2"/>
  <c r="F824" i="2"/>
  <c r="E824" i="2"/>
  <c r="D824" i="2"/>
  <c r="H823" i="2"/>
  <c r="G823" i="2"/>
  <c r="F823" i="2"/>
  <c r="E823" i="2"/>
  <c r="D823" i="2"/>
  <c r="H822" i="2"/>
  <c r="G822" i="2"/>
  <c r="F822" i="2"/>
  <c r="E822" i="2"/>
  <c r="D822" i="2"/>
  <c r="H821" i="2"/>
  <c r="G821" i="2"/>
  <c r="F821" i="2"/>
  <c r="E821" i="2"/>
  <c r="D821" i="2"/>
  <c r="H820" i="2"/>
  <c r="G820" i="2"/>
  <c r="F820" i="2"/>
  <c r="E820" i="2"/>
  <c r="D820" i="2"/>
  <c r="H819" i="2"/>
  <c r="G819" i="2"/>
  <c r="F819" i="2"/>
  <c r="E819" i="2"/>
  <c r="D819" i="2"/>
  <c r="H818" i="2"/>
  <c r="G818" i="2"/>
  <c r="F818" i="2"/>
  <c r="E818" i="2"/>
  <c r="D818" i="2"/>
  <c r="H817" i="2"/>
  <c r="G817" i="2"/>
  <c r="F817" i="2"/>
  <c r="E817" i="2"/>
  <c r="D817" i="2"/>
  <c r="H816" i="2"/>
  <c r="G816" i="2"/>
  <c r="F816" i="2"/>
  <c r="E816" i="2"/>
  <c r="D816" i="2"/>
  <c r="H815" i="2"/>
  <c r="G815" i="2"/>
  <c r="F815" i="2"/>
  <c r="E815" i="2"/>
  <c r="D815" i="2"/>
  <c r="H814" i="2"/>
  <c r="G814" i="2"/>
  <c r="F814" i="2"/>
  <c r="E814" i="2"/>
  <c r="D814" i="2"/>
  <c r="H813" i="2"/>
  <c r="G813" i="2"/>
  <c r="F813" i="2"/>
  <c r="E813" i="2"/>
  <c r="D813" i="2"/>
  <c r="H812" i="2"/>
  <c r="G812" i="2"/>
  <c r="F812" i="2"/>
  <c r="E812" i="2"/>
  <c r="D812" i="2"/>
  <c r="H811" i="2"/>
  <c r="G811" i="2"/>
  <c r="F811" i="2"/>
  <c r="E811" i="2"/>
  <c r="D811" i="2"/>
  <c r="H810" i="2"/>
  <c r="G810" i="2"/>
  <c r="F810" i="2"/>
  <c r="E810" i="2"/>
  <c r="D810" i="2"/>
  <c r="H809" i="2"/>
  <c r="G809" i="2"/>
  <c r="F809" i="2"/>
  <c r="E809" i="2"/>
  <c r="D809" i="2"/>
  <c r="H808" i="2"/>
  <c r="G808" i="2"/>
  <c r="F808" i="2"/>
  <c r="E808" i="2"/>
  <c r="D808" i="2"/>
  <c r="H807" i="2"/>
  <c r="G807" i="2"/>
  <c r="F807" i="2"/>
  <c r="E807" i="2"/>
  <c r="D807" i="2"/>
  <c r="H806" i="2"/>
  <c r="G806" i="2"/>
  <c r="F806" i="2"/>
  <c r="E806" i="2"/>
  <c r="D806" i="2"/>
  <c r="H805" i="2"/>
  <c r="G805" i="2"/>
  <c r="F805" i="2"/>
  <c r="E805" i="2"/>
  <c r="D805" i="2"/>
  <c r="H804" i="2"/>
  <c r="G804" i="2"/>
  <c r="F804" i="2"/>
  <c r="E804" i="2"/>
  <c r="D804" i="2"/>
  <c r="H803" i="2"/>
  <c r="G803" i="2"/>
  <c r="F803" i="2"/>
  <c r="E803" i="2"/>
  <c r="D803" i="2"/>
  <c r="H802" i="2"/>
  <c r="G802" i="2"/>
  <c r="F802" i="2"/>
  <c r="E802" i="2"/>
  <c r="D802" i="2"/>
  <c r="H801" i="2"/>
  <c r="G801" i="2"/>
  <c r="F801" i="2"/>
  <c r="E801" i="2"/>
  <c r="D801" i="2"/>
  <c r="H800" i="2"/>
  <c r="G800" i="2"/>
  <c r="F800" i="2"/>
  <c r="E800" i="2"/>
  <c r="D800" i="2"/>
  <c r="H799" i="2"/>
  <c r="G799" i="2"/>
  <c r="F799" i="2"/>
  <c r="E799" i="2"/>
  <c r="D799" i="2"/>
  <c r="H798" i="2"/>
  <c r="G798" i="2"/>
  <c r="F798" i="2"/>
  <c r="E798" i="2"/>
  <c r="D798" i="2"/>
  <c r="H797" i="2"/>
  <c r="G797" i="2"/>
  <c r="F797" i="2"/>
  <c r="E797" i="2"/>
  <c r="D797" i="2"/>
  <c r="H796" i="2"/>
  <c r="G796" i="2"/>
  <c r="F796" i="2"/>
  <c r="E796" i="2"/>
  <c r="D796" i="2"/>
  <c r="H795" i="2"/>
  <c r="G795" i="2"/>
  <c r="F795" i="2"/>
  <c r="E795" i="2"/>
  <c r="D795" i="2"/>
  <c r="H794" i="2"/>
  <c r="G794" i="2"/>
  <c r="F794" i="2"/>
  <c r="E794" i="2"/>
  <c r="D794" i="2"/>
  <c r="H793" i="2"/>
  <c r="G793" i="2"/>
  <c r="F793" i="2"/>
  <c r="E793" i="2"/>
  <c r="D793" i="2"/>
  <c r="H792" i="2"/>
  <c r="G792" i="2"/>
  <c r="F792" i="2"/>
  <c r="E792" i="2"/>
  <c r="D792" i="2"/>
  <c r="H791" i="2"/>
  <c r="G791" i="2"/>
  <c r="F791" i="2"/>
  <c r="E791" i="2"/>
  <c r="D791" i="2"/>
  <c r="H790" i="2"/>
  <c r="G790" i="2"/>
  <c r="F790" i="2"/>
  <c r="E790" i="2"/>
  <c r="D790" i="2"/>
  <c r="H789" i="2"/>
  <c r="G789" i="2"/>
  <c r="F789" i="2"/>
  <c r="E789" i="2"/>
  <c r="D789" i="2"/>
  <c r="H788" i="2"/>
  <c r="G788" i="2"/>
  <c r="F788" i="2"/>
  <c r="E788" i="2"/>
  <c r="D788" i="2"/>
  <c r="H787" i="2"/>
  <c r="G787" i="2"/>
  <c r="F787" i="2"/>
  <c r="E787" i="2"/>
  <c r="D787" i="2"/>
  <c r="H786" i="2"/>
  <c r="G786" i="2"/>
  <c r="F786" i="2"/>
  <c r="E786" i="2"/>
  <c r="D786" i="2"/>
  <c r="H785" i="2"/>
  <c r="G785" i="2"/>
  <c r="F785" i="2"/>
  <c r="E785" i="2"/>
  <c r="D785" i="2"/>
  <c r="H784" i="2"/>
  <c r="G784" i="2"/>
  <c r="F784" i="2"/>
  <c r="E784" i="2"/>
  <c r="D784" i="2"/>
  <c r="H783" i="2"/>
  <c r="G783" i="2"/>
  <c r="F783" i="2"/>
  <c r="E783" i="2"/>
  <c r="D783" i="2"/>
  <c r="H782" i="2"/>
  <c r="G782" i="2"/>
  <c r="F782" i="2"/>
  <c r="E782" i="2"/>
  <c r="D782" i="2"/>
  <c r="H781" i="2"/>
  <c r="G781" i="2"/>
  <c r="F781" i="2"/>
  <c r="E781" i="2"/>
  <c r="D781" i="2"/>
  <c r="H780" i="2"/>
  <c r="G780" i="2"/>
  <c r="F780" i="2"/>
  <c r="E780" i="2"/>
  <c r="D780" i="2"/>
  <c r="H779" i="2"/>
  <c r="G779" i="2"/>
  <c r="F779" i="2"/>
  <c r="E779" i="2"/>
  <c r="D779" i="2"/>
  <c r="H778" i="2"/>
  <c r="G778" i="2"/>
  <c r="F778" i="2"/>
  <c r="E778" i="2"/>
  <c r="D778" i="2"/>
  <c r="H777" i="2"/>
  <c r="G777" i="2"/>
  <c r="F777" i="2"/>
  <c r="E777" i="2"/>
  <c r="D777" i="2"/>
  <c r="H776" i="2"/>
  <c r="G776" i="2"/>
  <c r="F776" i="2"/>
  <c r="E776" i="2"/>
  <c r="D776" i="2"/>
  <c r="H775" i="2"/>
  <c r="G775" i="2"/>
  <c r="F775" i="2"/>
  <c r="E775" i="2"/>
  <c r="D775" i="2"/>
  <c r="H774" i="2"/>
  <c r="G774" i="2"/>
  <c r="F774" i="2"/>
  <c r="E774" i="2"/>
  <c r="D774" i="2"/>
  <c r="H773" i="2"/>
  <c r="G773" i="2"/>
  <c r="F773" i="2"/>
  <c r="E773" i="2"/>
  <c r="D773" i="2"/>
  <c r="H772" i="2"/>
  <c r="G772" i="2"/>
  <c r="F772" i="2"/>
  <c r="E772" i="2"/>
  <c r="D772" i="2"/>
  <c r="H771" i="2"/>
  <c r="G771" i="2"/>
  <c r="F771" i="2"/>
  <c r="E771" i="2"/>
  <c r="D771" i="2"/>
  <c r="H770" i="2"/>
  <c r="G770" i="2"/>
  <c r="F770" i="2"/>
  <c r="E770" i="2"/>
  <c r="D770" i="2"/>
  <c r="H769" i="2"/>
  <c r="G769" i="2"/>
  <c r="F769" i="2"/>
  <c r="E769" i="2"/>
  <c r="D769" i="2"/>
  <c r="H768" i="2"/>
  <c r="G768" i="2"/>
  <c r="F768" i="2"/>
  <c r="E768" i="2"/>
  <c r="D768" i="2"/>
  <c r="H767" i="2"/>
  <c r="G767" i="2"/>
  <c r="F767" i="2"/>
  <c r="E767" i="2"/>
  <c r="D767" i="2"/>
  <c r="H766" i="2"/>
  <c r="G766" i="2"/>
  <c r="F766" i="2"/>
  <c r="E766" i="2"/>
  <c r="D766" i="2"/>
  <c r="H765" i="2"/>
  <c r="G765" i="2"/>
  <c r="F765" i="2"/>
  <c r="E765" i="2"/>
  <c r="D765" i="2"/>
  <c r="H764" i="2"/>
  <c r="G764" i="2"/>
  <c r="F764" i="2"/>
  <c r="E764" i="2"/>
  <c r="D764" i="2"/>
  <c r="H763" i="2"/>
  <c r="G763" i="2"/>
  <c r="F763" i="2"/>
  <c r="E763" i="2"/>
  <c r="D763" i="2"/>
  <c r="H762" i="2"/>
  <c r="G762" i="2"/>
  <c r="F762" i="2"/>
  <c r="E762" i="2"/>
  <c r="D762" i="2"/>
  <c r="H761" i="2"/>
  <c r="G761" i="2"/>
  <c r="F761" i="2"/>
  <c r="E761" i="2"/>
  <c r="D761" i="2"/>
  <c r="H760" i="2"/>
  <c r="G760" i="2"/>
  <c r="F760" i="2"/>
  <c r="E760" i="2"/>
  <c r="D760" i="2"/>
  <c r="H759" i="2"/>
  <c r="G759" i="2"/>
  <c r="F759" i="2"/>
  <c r="E759" i="2"/>
  <c r="D759" i="2"/>
  <c r="H758" i="2"/>
  <c r="G758" i="2"/>
  <c r="F758" i="2"/>
  <c r="E758" i="2"/>
  <c r="D758" i="2"/>
  <c r="H757" i="2"/>
  <c r="G757" i="2"/>
  <c r="F757" i="2"/>
  <c r="E757" i="2"/>
  <c r="D757" i="2"/>
  <c r="H756" i="2"/>
  <c r="G756" i="2"/>
  <c r="F756" i="2"/>
  <c r="E756" i="2"/>
  <c r="D756" i="2"/>
  <c r="H755" i="2"/>
  <c r="G755" i="2"/>
  <c r="F755" i="2"/>
  <c r="E755" i="2"/>
  <c r="D755" i="2"/>
  <c r="H754" i="2"/>
  <c r="G754" i="2"/>
  <c r="F754" i="2"/>
  <c r="E754" i="2"/>
  <c r="D754" i="2"/>
  <c r="H753" i="2"/>
  <c r="G753" i="2"/>
  <c r="F753" i="2"/>
  <c r="E753" i="2"/>
  <c r="D753" i="2"/>
  <c r="H752" i="2"/>
  <c r="G752" i="2"/>
  <c r="F752" i="2"/>
  <c r="E752" i="2"/>
  <c r="D752" i="2"/>
  <c r="H751" i="2"/>
  <c r="G751" i="2"/>
  <c r="F751" i="2"/>
  <c r="E751" i="2"/>
  <c r="D751" i="2"/>
  <c r="H750" i="2"/>
  <c r="G750" i="2"/>
  <c r="F750" i="2"/>
  <c r="E750" i="2"/>
  <c r="D750" i="2"/>
  <c r="H749" i="2"/>
  <c r="G749" i="2"/>
  <c r="F749" i="2"/>
  <c r="E749" i="2"/>
  <c r="D749" i="2"/>
  <c r="H748" i="2"/>
  <c r="G748" i="2"/>
  <c r="F748" i="2"/>
  <c r="E748" i="2"/>
  <c r="D748" i="2"/>
  <c r="H747" i="2"/>
  <c r="G747" i="2"/>
  <c r="F747" i="2"/>
  <c r="E747" i="2"/>
  <c r="D747" i="2"/>
  <c r="H746" i="2"/>
  <c r="G746" i="2"/>
  <c r="F746" i="2"/>
  <c r="E746" i="2"/>
  <c r="D746" i="2"/>
  <c r="H745" i="2"/>
  <c r="G745" i="2"/>
  <c r="F745" i="2"/>
  <c r="E745" i="2"/>
  <c r="D745" i="2"/>
  <c r="H744" i="2"/>
  <c r="G744" i="2"/>
  <c r="F744" i="2"/>
  <c r="E744" i="2"/>
  <c r="D744" i="2"/>
  <c r="H743" i="2"/>
  <c r="G743" i="2"/>
  <c r="F743" i="2"/>
  <c r="E743" i="2"/>
  <c r="D743" i="2"/>
  <c r="H742" i="2"/>
  <c r="G742" i="2"/>
  <c r="F742" i="2"/>
  <c r="E742" i="2"/>
  <c r="D742" i="2"/>
  <c r="H741" i="2"/>
  <c r="G741" i="2"/>
  <c r="F741" i="2"/>
  <c r="E741" i="2"/>
  <c r="D741" i="2"/>
  <c r="H740" i="2"/>
  <c r="G740" i="2"/>
  <c r="F740" i="2"/>
  <c r="E740" i="2"/>
  <c r="D740" i="2"/>
  <c r="H739" i="2"/>
  <c r="G739" i="2"/>
  <c r="F739" i="2"/>
  <c r="E739" i="2"/>
  <c r="D739" i="2"/>
  <c r="H738" i="2"/>
  <c r="G738" i="2"/>
  <c r="F738" i="2"/>
  <c r="E738" i="2"/>
  <c r="D738" i="2"/>
  <c r="H737" i="2"/>
  <c r="G737" i="2"/>
  <c r="F737" i="2"/>
  <c r="E737" i="2"/>
  <c r="D737" i="2"/>
  <c r="H736" i="2"/>
  <c r="G736" i="2"/>
  <c r="F736" i="2"/>
  <c r="E736" i="2"/>
  <c r="D736" i="2"/>
  <c r="H735" i="2"/>
  <c r="G735" i="2"/>
  <c r="F735" i="2"/>
  <c r="E735" i="2"/>
  <c r="D735" i="2"/>
  <c r="H734" i="2"/>
  <c r="G734" i="2"/>
  <c r="F734" i="2"/>
  <c r="E734" i="2"/>
  <c r="D734" i="2"/>
  <c r="H733" i="2"/>
  <c r="G733" i="2"/>
  <c r="F733" i="2"/>
  <c r="E733" i="2"/>
  <c r="D733" i="2"/>
  <c r="H732" i="2"/>
  <c r="G732" i="2"/>
  <c r="F732" i="2"/>
  <c r="E732" i="2"/>
  <c r="D732" i="2"/>
  <c r="H731" i="2"/>
  <c r="G731" i="2"/>
  <c r="F731" i="2"/>
  <c r="E731" i="2"/>
  <c r="D731" i="2"/>
  <c r="H730" i="2"/>
  <c r="G730" i="2"/>
  <c r="F730" i="2"/>
  <c r="E730" i="2"/>
  <c r="D730" i="2"/>
  <c r="H729" i="2"/>
  <c r="G729" i="2"/>
  <c r="F729" i="2"/>
  <c r="E729" i="2"/>
  <c r="D729" i="2"/>
  <c r="H728" i="2"/>
  <c r="G728" i="2"/>
  <c r="F728" i="2"/>
  <c r="E728" i="2"/>
  <c r="D728" i="2"/>
  <c r="H727" i="2"/>
  <c r="G727" i="2"/>
  <c r="F727" i="2"/>
  <c r="E727" i="2"/>
  <c r="D727" i="2"/>
  <c r="H726" i="2"/>
  <c r="G726" i="2"/>
  <c r="F726" i="2"/>
  <c r="E726" i="2"/>
  <c r="D726" i="2"/>
  <c r="H725" i="2"/>
  <c r="G725" i="2"/>
  <c r="F725" i="2"/>
  <c r="E725" i="2"/>
  <c r="D725" i="2"/>
  <c r="H724" i="2"/>
  <c r="G724" i="2"/>
  <c r="F724" i="2"/>
  <c r="E724" i="2"/>
  <c r="D724" i="2"/>
  <c r="H723" i="2"/>
  <c r="G723" i="2"/>
  <c r="F723" i="2"/>
  <c r="E723" i="2"/>
  <c r="D723" i="2"/>
  <c r="H722" i="2"/>
  <c r="G722" i="2"/>
  <c r="F722" i="2"/>
  <c r="E722" i="2"/>
  <c r="D722" i="2"/>
  <c r="H721" i="2"/>
  <c r="G721" i="2"/>
  <c r="F721" i="2"/>
  <c r="E721" i="2"/>
  <c r="D721" i="2"/>
  <c r="H720" i="2"/>
  <c r="G720" i="2"/>
  <c r="F720" i="2"/>
  <c r="E720" i="2"/>
  <c r="D720" i="2"/>
  <c r="H719" i="2"/>
  <c r="G719" i="2"/>
  <c r="F719" i="2"/>
  <c r="E719" i="2"/>
  <c r="D719" i="2"/>
  <c r="H718" i="2"/>
  <c r="G718" i="2"/>
  <c r="F718" i="2"/>
  <c r="E718" i="2"/>
  <c r="D718" i="2"/>
  <c r="H717" i="2"/>
  <c r="G717" i="2"/>
  <c r="F717" i="2"/>
  <c r="E717" i="2"/>
  <c r="D717" i="2"/>
  <c r="H716" i="2"/>
  <c r="G716" i="2"/>
  <c r="F716" i="2"/>
  <c r="E716" i="2"/>
  <c r="D716" i="2"/>
  <c r="H715" i="2"/>
  <c r="G715" i="2"/>
  <c r="F715" i="2"/>
  <c r="E715" i="2"/>
  <c r="D715" i="2"/>
  <c r="H714" i="2"/>
  <c r="G714" i="2"/>
  <c r="F714" i="2"/>
  <c r="E714" i="2"/>
  <c r="D714" i="2"/>
  <c r="H713" i="2"/>
  <c r="G713" i="2"/>
  <c r="F713" i="2"/>
  <c r="E713" i="2"/>
  <c r="D713" i="2"/>
  <c r="H712" i="2"/>
  <c r="G712" i="2"/>
  <c r="F712" i="2"/>
  <c r="E712" i="2"/>
  <c r="D712" i="2"/>
  <c r="H711" i="2"/>
  <c r="G711" i="2"/>
  <c r="F711" i="2"/>
  <c r="E711" i="2"/>
  <c r="D711" i="2"/>
  <c r="H710" i="2"/>
  <c r="G710" i="2"/>
  <c r="F710" i="2"/>
  <c r="E710" i="2"/>
  <c r="D710" i="2"/>
  <c r="H709" i="2"/>
  <c r="G709" i="2"/>
  <c r="F709" i="2"/>
  <c r="E709" i="2"/>
  <c r="D709" i="2"/>
  <c r="H708" i="2"/>
  <c r="G708" i="2"/>
  <c r="F708" i="2"/>
  <c r="E708" i="2"/>
  <c r="D708" i="2"/>
  <c r="H707" i="2"/>
  <c r="G707" i="2"/>
  <c r="F707" i="2"/>
  <c r="E707" i="2"/>
  <c r="D707" i="2"/>
  <c r="H706" i="2"/>
  <c r="G706" i="2"/>
  <c r="F706" i="2"/>
  <c r="E706" i="2"/>
  <c r="D706" i="2"/>
  <c r="H705" i="2"/>
  <c r="G705" i="2"/>
  <c r="F705" i="2"/>
  <c r="E705" i="2"/>
  <c r="D705" i="2"/>
  <c r="H704" i="2"/>
  <c r="G704" i="2"/>
  <c r="F704" i="2"/>
  <c r="E704" i="2"/>
  <c r="D704" i="2"/>
  <c r="H703" i="2"/>
  <c r="G703" i="2"/>
  <c r="F703" i="2"/>
  <c r="E703" i="2"/>
  <c r="D703" i="2"/>
  <c r="H702" i="2"/>
  <c r="G702" i="2"/>
  <c r="F702" i="2"/>
  <c r="E702" i="2"/>
  <c r="D702" i="2"/>
  <c r="H701" i="2"/>
  <c r="G701" i="2"/>
  <c r="F701" i="2"/>
  <c r="E701" i="2"/>
  <c r="D701" i="2"/>
  <c r="H700" i="2"/>
  <c r="G700" i="2"/>
  <c r="F700" i="2"/>
  <c r="E700" i="2"/>
  <c r="D700" i="2"/>
  <c r="H699" i="2"/>
  <c r="G699" i="2"/>
  <c r="F699" i="2"/>
  <c r="E699" i="2"/>
  <c r="D699" i="2"/>
  <c r="H698" i="2"/>
  <c r="G698" i="2"/>
  <c r="F698" i="2"/>
  <c r="E698" i="2"/>
  <c r="D698" i="2"/>
  <c r="H697" i="2"/>
  <c r="G697" i="2"/>
  <c r="F697" i="2"/>
  <c r="E697" i="2"/>
  <c r="D697" i="2"/>
  <c r="H696" i="2"/>
  <c r="G696" i="2"/>
  <c r="F696" i="2"/>
  <c r="E696" i="2"/>
  <c r="D696" i="2"/>
  <c r="H695" i="2"/>
  <c r="G695" i="2"/>
  <c r="F695" i="2"/>
  <c r="E695" i="2"/>
  <c r="D695" i="2"/>
  <c r="H694" i="2"/>
  <c r="G694" i="2"/>
  <c r="F694" i="2"/>
  <c r="E694" i="2"/>
  <c r="D694" i="2"/>
  <c r="H693" i="2"/>
  <c r="G693" i="2"/>
  <c r="F693" i="2"/>
  <c r="E693" i="2"/>
  <c r="D693" i="2"/>
  <c r="H692" i="2"/>
  <c r="G692" i="2"/>
  <c r="F692" i="2"/>
  <c r="E692" i="2"/>
  <c r="D692" i="2"/>
  <c r="H691" i="2"/>
  <c r="G691" i="2"/>
  <c r="F691" i="2"/>
  <c r="E691" i="2"/>
  <c r="D691" i="2"/>
  <c r="H690" i="2"/>
  <c r="G690" i="2"/>
  <c r="F690" i="2"/>
  <c r="E690" i="2"/>
  <c r="D690" i="2"/>
  <c r="H689" i="2"/>
  <c r="G689" i="2"/>
  <c r="F689" i="2"/>
  <c r="E689" i="2"/>
  <c r="D689" i="2"/>
  <c r="H688" i="2"/>
  <c r="G688" i="2"/>
  <c r="F688" i="2"/>
  <c r="E688" i="2"/>
  <c r="D688" i="2"/>
  <c r="H687" i="2"/>
  <c r="G687" i="2"/>
  <c r="F687" i="2"/>
  <c r="E687" i="2"/>
  <c r="D687" i="2"/>
  <c r="H686" i="2"/>
  <c r="G686" i="2"/>
  <c r="F686" i="2"/>
  <c r="E686" i="2"/>
  <c r="D686" i="2"/>
  <c r="H685" i="2"/>
  <c r="G685" i="2"/>
  <c r="F685" i="2"/>
  <c r="E685" i="2"/>
  <c r="D685" i="2"/>
  <c r="H684" i="2"/>
  <c r="G684" i="2"/>
  <c r="F684" i="2"/>
  <c r="E684" i="2"/>
  <c r="D684" i="2"/>
  <c r="H683" i="2"/>
  <c r="G683" i="2"/>
  <c r="F683" i="2"/>
  <c r="E683" i="2"/>
  <c r="D683" i="2"/>
  <c r="H682" i="2"/>
  <c r="G682" i="2"/>
  <c r="F682" i="2"/>
  <c r="E682" i="2"/>
  <c r="D682" i="2"/>
  <c r="H681" i="2"/>
  <c r="G681" i="2"/>
  <c r="F681" i="2"/>
  <c r="E681" i="2"/>
  <c r="D681" i="2"/>
  <c r="H680" i="2"/>
  <c r="G680" i="2"/>
  <c r="F680" i="2"/>
  <c r="E680" i="2"/>
  <c r="D680" i="2"/>
  <c r="H679" i="2"/>
  <c r="G679" i="2"/>
  <c r="F679" i="2"/>
  <c r="E679" i="2"/>
  <c r="D679" i="2"/>
  <c r="H678" i="2"/>
  <c r="G678" i="2"/>
  <c r="F678" i="2"/>
  <c r="E678" i="2"/>
  <c r="D678" i="2"/>
  <c r="H677" i="2"/>
  <c r="G677" i="2"/>
  <c r="F677" i="2"/>
  <c r="E677" i="2"/>
  <c r="D677" i="2"/>
  <c r="H676" i="2"/>
  <c r="G676" i="2"/>
  <c r="F676" i="2"/>
  <c r="E676" i="2"/>
  <c r="D676" i="2"/>
  <c r="H675" i="2"/>
  <c r="G675" i="2"/>
  <c r="F675" i="2"/>
  <c r="E675" i="2"/>
  <c r="D675" i="2"/>
  <c r="H674" i="2"/>
  <c r="G674" i="2"/>
  <c r="F674" i="2"/>
  <c r="E674" i="2"/>
  <c r="D674" i="2"/>
  <c r="H673" i="2"/>
  <c r="G673" i="2"/>
  <c r="F673" i="2"/>
  <c r="E673" i="2"/>
  <c r="D673" i="2"/>
  <c r="H672" i="2"/>
  <c r="G672" i="2"/>
  <c r="F672" i="2"/>
  <c r="E672" i="2"/>
  <c r="D672" i="2"/>
  <c r="H671" i="2"/>
  <c r="G671" i="2"/>
  <c r="F671" i="2"/>
  <c r="E671" i="2"/>
  <c r="D671" i="2"/>
  <c r="H670" i="2"/>
  <c r="G670" i="2"/>
  <c r="F670" i="2"/>
  <c r="E670" i="2"/>
  <c r="D670" i="2"/>
  <c r="H669" i="2"/>
  <c r="G669" i="2"/>
  <c r="F669" i="2"/>
  <c r="E669" i="2"/>
  <c r="D669" i="2"/>
  <c r="H668" i="2"/>
  <c r="G668" i="2"/>
  <c r="F668" i="2"/>
  <c r="E668" i="2"/>
  <c r="D668" i="2"/>
  <c r="H667" i="2"/>
  <c r="G667" i="2"/>
  <c r="F667" i="2"/>
  <c r="E667" i="2"/>
  <c r="D667" i="2"/>
  <c r="H666" i="2"/>
  <c r="G666" i="2"/>
  <c r="F666" i="2"/>
  <c r="E666" i="2"/>
  <c r="D666" i="2"/>
  <c r="H665" i="2"/>
  <c r="G665" i="2"/>
  <c r="F665" i="2"/>
  <c r="E665" i="2"/>
  <c r="D665" i="2"/>
  <c r="H664" i="2"/>
  <c r="G664" i="2"/>
  <c r="F664" i="2"/>
  <c r="E664" i="2"/>
  <c r="D664" i="2"/>
  <c r="H663" i="2"/>
  <c r="G663" i="2"/>
  <c r="F663" i="2"/>
  <c r="E663" i="2"/>
  <c r="D663" i="2"/>
  <c r="H662" i="2"/>
  <c r="G662" i="2"/>
  <c r="F662" i="2"/>
  <c r="E662" i="2"/>
  <c r="D662" i="2"/>
  <c r="H661" i="2"/>
  <c r="G661" i="2"/>
  <c r="F661" i="2"/>
  <c r="E661" i="2"/>
  <c r="D661" i="2"/>
  <c r="H660" i="2"/>
  <c r="G660" i="2"/>
  <c r="F660" i="2"/>
  <c r="E660" i="2"/>
  <c r="D660" i="2"/>
  <c r="H659" i="2"/>
  <c r="G659" i="2"/>
  <c r="F659" i="2"/>
  <c r="E659" i="2"/>
  <c r="D659" i="2"/>
  <c r="H658" i="2"/>
  <c r="G658" i="2"/>
  <c r="F658" i="2"/>
  <c r="E658" i="2"/>
  <c r="D658" i="2"/>
  <c r="H657" i="2"/>
  <c r="G657" i="2"/>
  <c r="F657" i="2"/>
  <c r="E657" i="2"/>
  <c r="D657" i="2"/>
  <c r="H656" i="2"/>
  <c r="G656" i="2"/>
  <c r="F656" i="2"/>
  <c r="E656" i="2"/>
  <c r="D656" i="2"/>
  <c r="H655" i="2"/>
  <c r="G655" i="2"/>
  <c r="F655" i="2"/>
  <c r="E655" i="2"/>
  <c r="D655" i="2"/>
  <c r="H654" i="2"/>
  <c r="G654" i="2"/>
  <c r="F654" i="2"/>
  <c r="E654" i="2"/>
  <c r="D654" i="2"/>
  <c r="H653" i="2"/>
  <c r="G653" i="2"/>
  <c r="F653" i="2"/>
  <c r="E653" i="2"/>
  <c r="D653" i="2"/>
  <c r="H652" i="2"/>
  <c r="G652" i="2"/>
  <c r="F652" i="2"/>
  <c r="E652" i="2"/>
  <c r="D652" i="2"/>
  <c r="H651" i="2"/>
  <c r="G651" i="2"/>
  <c r="F651" i="2"/>
  <c r="E651" i="2"/>
  <c r="D651" i="2"/>
  <c r="H650" i="2"/>
  <c r="G650" i="2"/>
  <c r="F650" i="2"/>
  <c r="E650" i="2"/>
  <c r="D650" i="2"/>
  <c r="H649" i="2"/>
  <c r="G649" i="2"/>
  <c r="F649" i="2"/>
  <c r="E649" i="2"/>
  <c r="D649" i="2"/>
  <c r="H648" i="2"/>
  <c r="G648" i="2"/>
  <c r="F648" i="2"/>
  <c r="E648" i="2"/>
  <c r="D648" i="2"/>
  <c r="H647" i="2"/>
  <c r="G647" i="2"/>
  <c r="F647" i="2"/>
  <c r="E647" i="2"/>
  <c r="D647" i="2"/>
  <c r="H646" i="2"/>
  <c r="G646" i="2"/>
  <c r="F646" i="2"/>
  <c r="E646" i="2"/>
  <c r="D646" i="2"/>
  <c r="H645" i="2"/>
  <c r="G645" i="2"/>
  <c r="F645" i="2"/>
  <c r="E645" i="2"/>
  <c r="D645" i="2"/>
  <c r="H644" i="2"/>
  <c r="G644" i="2"/>
  <c r="F644" i="2"/>
  <c r="E644" i="2"/>
  <c r="D644" i="2"/>
  <c r="H643" i="2"/>
  <c r="G643" i="2"/>
  <c r="F643" i="2"/>
  <c r="E643" i="2"/>
  <c r="D643" i="2"/>
  <c r="H642" i="2"/>
  <c r="G642" i="2"/>
  <c r="F642" i="2"/>
  <c r="E642" i="2"/>
  <c r="D642" i="2"/>
  <c r="H641" i="2"/>
  <c r="G641" i="2"/>
  <c r="F641" i="2"/>
  <c r="E641" i="2"/>
  <c r="D641" i="2"/>
  <c r="H640" i="2"/>
  <c r="G640" i="2"/>
  <c r="F640" i="2"/>
  <c r="E640" i="2"/>
  <c r="D640" i="2"/>
  <c r="H639" i="2"/>
  <c r="G639" i="2"/>
  <c r="F639" i="2"/>
  <c r="E639" i="2"/>
  <c r="D639" i="2"/>
  <c r="H638" i="2"/>
  <c r="G638" i="2"/>
  <c r="F638" i="2"/>
  <c r="E638" i="2"/>
  <c r="D638" i="2"/>
  <c r="H637" i="2"/>
  <c r="G637" i="2"/>
  <c r="F637" i="2"/>
  <c r="E637" i="2"/>
  <c r="D637" i="2"/>
  <c r="H636" i="2"/>
  <c r="G636" i="2"/>
  <c r="F636" i="2"/>
  <c r="E636" i="2"/>
  <c r="D636" i="2"/>
  <c r="H635" i="2"/>
  <c r="G635" i="2"/>
  <c r="F635" i="2"/>
  <c r="E635" i="2"/>
  <c r="D635" i="2"/>
  <c r="H634" i="2"/>
  <c r="G634" i="2"/>
  <c r="F634" i="2"/>
  <c r="E634" i="2"/>
  <c r="D634" i="2"/>
  <c r="H633" i="2"/>
  <c r="G633" i="2"/>
  <c r="F633" i="2"/>
  <c r="E633" i="2"/>
  <c r="D633" i="2"/>
  <c r="H632" i="2"/>
  <c r="G632" i="2"/>
  <c r="F632" i="2"/>
  <c r="E632" i="2"/>
  <c r="D632" i="2"/>
  <c r="H631" i="2"/>
  <c r="G631" i="2"/>
  <c r="F631" i="2"/>
  <c r="E631" i="2"/>
  <c r="D631" i="2"/>
  <c r="H630" i="2"/>
  <c r="G630" i="2"/>
  <c r="F630" i="2"/>
  <c r="E630" i="2"/>
  <c r="D630" i="2"/>
  <c r="H629" i="2"/>
  <c r="G629" i="2"/>
  <c r="F629" i="2"/>
  <c r="E629" i="2"/>
  <c r="D629" i="2"/>
  <c r="H628" i="2"/>
  <c r="G628" i="2"/>
  <c r="F628" i="2"/>
  <c r="E628" i="2"/>
  <c r="D628" i="2"/>
  <c r="H627" i="2"/>
  <c r="G627" i="2"/>
  <c r="F627" i="2"/>
  <c r="E627" i="2"/>
  <c r="D627" i="2"/>
  <c r="H626" i="2"/>
  <c r="G626" i="2"/>
  <c r="F626" i="2"/>
  <c r="E626" i="2"/>
  <c r="D626" i="2"/>
  <c r="H625" i="2"/>
  <c r="G625" i="2"/>
  <c r="F625" i="2"/>
  <c r="E625" i="2"/>
  <c r="D625" i="2"/>
  <c r="H624" i="2"/>
  <c r="G624" i="2"/>
  <c r="F624" i="2"/>
  <c r="E624" i="2"/>
  <c r="D624" i="2"/>
  <c r="H623" i="2"/>
  <c r="G623" i="2"/>
  <c r="F623" i="2"/>
  <c r="E623" i="2"/>
  <c r="D623" i="2"/>
  <c r="H622" i="2"/>
  <c r="G622" i="2"/>
  <c r="F622" i="2"/>
  <c r="E622" i="2"/>
  <c r="D622" i="2"/>
  <c r="H621" i="2"/>
  <c r="G621" i="2"/>
  <c r="F621" i="2"/>
  <c r="E621" i="2"/>
  <c r="D621" i="2"/>
  <c r="H620" i="2"/>
  <c r="G620" i="2"/>
  <c r="F620" i="2"/>
  <c r="E620" i="2"/>
  <c r="D620" i="2"/>
  <c r="H619" i="2"/>
  <c r="G619" i="2"/>
  <c r="F619" i="2"/>
  <c r="E619" i="2"/>
  <c r="D619" i="2"/>
  <c r="H618" i="2"/>
  <c r="G618" i="2"/>
  <c r="F618" i="2"/>
  <c r="E618" i="2"/>
  <c r="D618" i="2"/>
  <c r="H617" i="2"/>
  <c r="G617" i="2"/>
  <c r="F617" i="2"/>
  <c r="E617" i="2"/>
  <c r="D617" i="2"/>
  <c r="H616" i="2"/>
  <c r="G616" i="2"/>
  <c r="F616" i="2"/>
  <c r="E616" i="2"/>
  <c r="D616" i="2"/>
  <c r="H615" i="2"/>
  <c r="G615" i="2"/>
  <c r="F615" i="2"/>
  <c r="E615" i="2"/>
  <c r="D615" i="2"/>
  <c r="H614" i="2"/>
  <c r="G614" i="2"/>
  <c r="F614" i="2"/>
  <c r="E614" i="2"/>
  <c r="D614" i="2"/>
  <c r="H613" i="2"/>
  <c r="G613" i="2"/>
  <c r="F613" i="2"/>
  <c r="E613" i="2"/>
  <c r="D613" i="2"/>
  <c r="H612" i="2"/>
  <c r="G612" i="2"/>
  <c r="F612" i="2"/>
  <c r="E612" i="2"/>
  <c r="D612" i="2"/>
  <c r="H611" i="2"/>
  <c r="G611" i="2"/>
  <c r="F611" i="2"/>
  <c r="E611" i="2"/>
  <c r="D611" i="2"/>
  <c r="H610" i="2"/>
  <c r="G610" i="2"/>
  <c r="F610" i="2"/>
  <c r="E610" i="2"/>
  <c r="D610" i="2"/>
  <c r="H609" i="2"/>
  <c r="G609" i="2"/>
  <c r="F609" i="2"/>
  <c r="E609" i="2"/>
  <c r="D609" i="2"/>
  <c r="H608" i="2"/>
  <c r="G608" i="2"/>
  <c r="F608" i="2"/>
  <c r="E608" i="2"/>
  <c r="D608" i="2"/>
  <c r="H607" i="2"/>
  <c r="G607" i="2"/>
  <c r="F607" i="2"/>
  <c r="E607" i="2"/>
  <c r="D607" i="2"/>
  <c r="H606" i="2"/>
  <c r="G606" i="2"/>
  <c r="F606" i="2"/>
  <c r="E606" i="2"/>
  <c r="D606" i="2"/>
  <c r="H605" i="2"/>
  <c r="G605" i="2"/>
  <c r="F605" i="2"/>
  <c r="E605" i="2"/>
  <c r="D605" i="2"/>
  <c r="H604" i="2"/>
  <c r="G604" i="2"/>
  <c r="F604" i="2"/>
  <c r="E604" i="2"/>
  <c r="D604" i="2"/>
  <c r="H603" i="2"/>
  <c r="G603" i="2"/>
  <c r="F603" i="2"/>
  <c r="E603" i="2"/>
  <c r="D603" i="2"/>
  <c r="H602" i="2"/>
  <c r="G602" i="2"/>
  <c r="F602" i="2"/>
  <c r="E602" i="2"/>
  <c r="D602" i="2"/>
  <c r="H601" i="2"/>
  <c r="G601" i="2"/>
  <c r="F601" i="2"/>
  <c r="E601" i="2"/>
  <c r="D601" i="2"/>
  <c r="H600" i="2"/>
  <c r="G600" i="2"/>
  <c r="F600" i="2"/>
  <c r="E600" i="2"/>
  <c r="D600" i="2"/>
  <c r="H599" i="2"/>
  <c r="G599" i="2"/>
  <c r="F599" i="2"/>
  <c r="E599" i="2"/>
  <c r="D599" i="2"/>
  <c r="H598" i="2"/>
  <c r="G598" i="2"/>
  <c r="F598" i="2"/>
  <c r="E598" i="2"/>
  <c r="D598" i="2"/>
  <c r="H597" i="2"/>
  <c r="G597" i="2"/>
  <c r="F597" i="2"/>
  <c r="E597" i="2"/>
  <c r="D597" i="2"/>
  <c r="H596" i="2"/>
  <c r="G596" i="2"/>
  <c r="F596" i="2"/>
  <c r="E596" i="2"/>
  <c r="D596" i="2"/>
  <c r="H595" i="2"/>
  <c r="G595" i="2"/>
  <c r="F595" i="2"/>
  <c r="E595" i="2"/>
  <c r="D595" i="2"/>
  <c r="H594" i="2"/>
  <c r="G594" i="2"/>
  <c r="F594" i="2"/>
  <c r="E594" i="2"/>
  <c r="D594" i="2"/>
  <c r="H593" i="2"/>
  <c r="G593" i="2"/>
  <c r="F593" i="2"/>
  <c r="E593" i="2"/>
  <c r="D593" i="2"/>
  <c r="H592" i="2"/>
  <c r="G592" i="2"/>
  <c r="F592" i="2"/>
  <c r="E592" i="2"/>
  <c r="D592" i="2"/>
  <c r="H591" i="2"/>
  <c r="G591" i="2"/>
  <c r="F591" i="2"/>
  <c r="E591" i="2"/>
  <c r="D591" i="2"/>
  <c r="H590" i="2"/>
  <c r="G590" i="2"/>
  <c r="F590" i="2"/>
  <c r="E590" i="2"/>
  <c r="D590" i="2"/>
  <c r="H589" i="2"/>
  <c r="G589" i="2"/>
  <c r="F589" i="2"/>
  <c r="E589" i="2"/>
  <c r="D589" i="2"/>
  <c r="H588" i="2"/>
  <c r="G588" i="2"/>
  <c r="F588" i="2"/>
  <c r="E588" i="2"/>
  <c r="D588" i="2"/>
  <c r="H587" i="2"/>
  <c r="G587" i="2"/>
  <c r="F587" i="2"/>
  <c r="E587" i="2"/>
  <c r="D587" i="2"/>
  <c r="H586" i="2"/>
  <c r="G586" i="2"/>
  <c r="F586" i="2"/>
  <c r="E586" i="2"/>
  <c r="D586" i="2"/>
  <c r="H585" i="2"/>
  <c r="G585" i="2"/>
  <c r="F585" i="2"/>
  <c r="E585" i="2"/>
  <c r="D585" i="2"/>
  <c r="H584" i="2"/>
  <c r="G584" i="2"/>
  <c r="F584" i="2"/>
  <c r="E584" i="2"/>
  <c r="D584" i="2"/>
  <c r="H583" i="2"/>
  <c r="G583" i="2"/>
  <c r="F583" i="2"/>
  <c r="E583" i="2"/>
  <c r="D583" i="2"/>
  <c r="H582" i="2"/>
  <c r="G582" i="2"/>
  <c r="F582" i="2"/>
  <c r="E582" i="2"/>
  <c r="D582" i="2"/>
  <c r="H581" i="2"/>
  <c r="G581" i="2"/>
  <c r="F581" i="2"/>
  <c r="E581" i="2"/>
  <c r="D581" i="2"/>
  <c r="H580" i="2"/>
  <c r="G580" i="2"/>
  <c r="F580" i="2"/>
  <c r="E580" i="2"/>
  <c r="D580" i="2"/>
  <c r="H579" i="2"/>
  <c r="G579" i="2"/>
  <c r="F579" i="2"/>
  <c r="E579" i="2"/>
  <c r="D579" i="2"/>
  <c r="H578" i="2"/>
  <c r="G578" i="2"/>
  <c r="F578" i="2"/>
  <c r="E578" i="2"/>
  <c r="D578" i="2"/>
  <c r="H577" i="2"/>
  <c r="G577" i="2"/>
  <c r="F577" i="2"/>
  <c r="E577" i="2"/>
  <c r="D577" i="2"/>
  <c r="H576" i="2"/>
  <c r="G576" i="2"/>
  <c r="F576" i="2"/>
  <c r="E576" i="2"/>
  <c r="D576" i="2"/>
  <c r="H575" i="2"/>
  <c r="G575" i="2"/>
  <c r="F575" i="2"/>
  <c r="E575" i="2"/>
  <c r="D575" i="2"/>
  <c r="H574" i="2"/>
  <c r="G574" i="2"/>
  <c r="F574" i="2"/>
  <c r="E574" i="2"/>
  <c r="D574" i="2"/>
  <c r="H573" i="2"/>
  <c r="G573" i="2"/>
  <c r="F573" i="2"/>
  <c r="E573" i="2"/>
  <c r="D573" i="2"/>
  <c r="H572" i="2"/>
  <c r="G572" i="2"/>
  <c r="F572" i="2"/>
  <c r="E572" i="2"/>
  <c r="D572" i="2"/>
  <c r="H571" i="2"/>
  <c r="G571" i="2"/>
  <c r="F571" i="2"/>
  <c r="E571" i="2"/>
  <c r="D571" i="2"/>
  <c r="H570" i="2"/>
  <c r="G570" i="2"/>
  <c r="F570" i="2"/>
  <c r="E570" i="2"/>
  <c r="D570" i="2"/>
  <c r="H569" i="2"/>
  <c r="G569" i="2"/>
  <c r="F569" i="2"/>
  <c r="E569" i="2"/>
  <c r="D569" i="2"/>
  <c r="H568" i="2"/>
  <c r="G568" i="2"/>
  <c r="F568" i="2"/>
  <c r="E568" i="2"/>
  <c r="D568" i="2"/>
  <c r="H567" i="2"/>
  <c r="G567" i="2"/>
  <c r="F567" i="2"/>
  <c r="E567" i="2"/>
  <c r="D567" i="2"/>
  <c r="H566" i="2"/>
  <c r="G566" i="2"/>
  <c r="F566" i="2"/>
  <c r="E566" i="2"/>
  <c r="D566" i="2"/>
  <c r="H565" i="2"/>
  <c r="G565" i="2"/>
  <c r="F565" i="2"/>
  <c r="E565" i="2"/>
  <c r="D565" i="2"/>
  <c r="H564" i="2"/>
  <c r="G564" i="2"/>
  <c r="F564" i="2"/>
  <c r="E564" i="2"/>
  <c r="D564" i="2"/>
  <c r="H563" i="2"/>
  <c r="G563" i="2"/>
  <c r="F563" i="2"/>
  <c r="E563" i="2"/>
  <c r="D563" i="2"/>
  <c r="H562" i="2"/>
  <c r="G562" i="2"/>
  <c r="F562" i="2"/>
  <c r="E562" i="2"/>
  <c r="D562" i="2"/>
  <c r="H561" i="2"/>
  <c r="G561" i="2"/>
  <c r="F561" i="2"/>
  <c r="E561" i="2"/>
  <c r="D561" i="2"/>
  <c r="H560" i="2"/>
  <c r="G560" i="2"/>
  <c r="F560" i="2"/>
  <c r="E560" i="2"/>
  <c r="D560" i="2"/>
  <c r="H559" i="2"/>
  <c r="G559" i="2"/>
  <c r="F559" i="2"/>
  <c r="E559" i="2"/>
  <c r="D559" i="2"/>
  <c r="H558" i="2"/>
  <c r="G558" i="2"/>
  <c r="F558" i="2"/>
  <c r="E558" i="2"/>
  <c r="D558" i="2"/>
  <c r="H557" i="2"/>
  <c r="G557" i="2"/>
  <c r="F557" i="2"/>
  <c r="E557" i="2"/>
  <c r="D557" i="2"/>
  <c r="H556" i="2"/>
  <c r="G556" i="2"/>
  <c r="F556" i="2"/>
  <c r="E556" i="2"/>
  <c r="D556" i="2"/>
  <c r="H555" i="2"/>
  <c r="G555" i="2"/>
  <c r="F555" i="2"/>
  <c r="E555" i="2"/>
  <c r="D555" i="2"/>
  <c r="H554" i="2"/>
  <c r="G554" i="2"/>
  <c r="F554" i="2"/>
  <c r="E554" i="2"/>
  <c r="D554" i="2"/>
  <c r="H553" i="2"/>
  <c r="G553" i="2"/>
  <c r="F553" i="2"/>
  <c r="E553" i="2"/>
  <c r="D553" i="2"/>
  <c r="H552" i="2"/>
  <c r="G552" i="2"/>
  <c r="F552" i="2"/>
  <c r="E552" i="2"/>
  <c r="D552" i="2"/>
  <c r="H551" i="2"/>
  <c r="G551" i="2"/>
  <c r="F551" i="2"/>
  <c r="E551" i="2"/>
  <c r="D551" i="2"/>
  <c r="H550" i="2"/>
  <c r="G550" i="2"/>
  <c r="F550" i="2"/>
  <c r="E550" i="2"/>
  <c r="D550" i="2"/>
  <c r="H549" i="2"/>
  <c r="G549" i="2"/>
  <c r="F549" i="2"/>
  <c r="E549" i="2"/>
  <c r="D549" i="2"/>
  <c r="H548" i="2"/>
  <c r="G548" i="2"/>
  <c r="F548" i="2"/>
  <c r="E548" i="2"/>
  <c r="D548" i="2"/>
  <c r="H547" i="2"/>
  <c r="G547" i="2"/>
  <c r="F547" i="2"/>
  <c r="E547" i="2"/>
  <c r="D547" i="2"/>
  <c r="H546" i="2"/>
  <c r="G546" i="2"/>
  <c r="F546" i="2"/>
  <c r="E546" i="2"/>
  <c r="D546" i="2"/>
  <c r="H545" i="2"/>
  <c r="G545" i="2"/>
  <c r="F545" i="2"/>
  <c r="E545" i="2"/>
  <c r="D545" i="2"/>
  <c r="H544" i="2"/>
  <c r="G544" i="2"/>
  <c r="F544" i="2"/>
  <c r="E544" i="2"/>
  <c r="D544" i="2"/>
  <c r="H543" i="2"/>
  <c r="G543" i="2"/>
  <c r="F543" i="2"/>
  <c r="E543" i="2"/>
  <c r="D543" i="2"/>
  <c r="H542" i="2"/>
  <c r="G542" i="2"/>
  <c r="F542" i="2"/>
  <c r="E542" i="2"/>
  <c r="D542" i="2"/>
  <c r="H541" i="2"/>
  <c r="G541" i="2"/>
  <c r="F541" i="2"/>
  <c r="E541" i="2"/>
  <c r="D541" i="2"/>
  <c r="H540" i="2"/>
  <c r="G540" i="2"/>
  <c r="F540" i="2"/>
  <c r="E540" i="2"/>
  <c r="D540" i="2"/>
  <c r="H539" i="2"/>
  <c r="G539" i="2"/>
  <c r="F539" i="2"/>
  <c r="E539" i="2"/>
  <c r="D539" i="2"/>
  <c r="H538" i="2"/>
  <c r="G538" i="2"/>
  <c r="F538" i="2"/>
  <c r="E538" i="2"/>
  <c r="D538" i="2"/>
  <c r="H537" i="2"/>
  <c r="G537" i="2"/>
  <c r="F537" i="2"/>
  <c r="E537" i="2"/>
  <c r="D537" i="2"/>
  <c r="H536" i="2"/>
  <c r="G536" i="2"/>
  <c r="F536" i="2"/>
  <c r="E536" i="2"/>
  <c r="D536" i="2"/>
  <c r="H535" i="2"/>
  <c r="G535" i="2"/>
  <c r="F535" i="2"/>
  <c r="E535" i="2"/>
  <c r="D535" i="2"/>
  <c r="H534" i="2"/>
  <c r="G534" i="2"/>
  <c r="F534" i="2"/>
  <c r="E534" i="2"/>
  <c r="D534" i="2"/>
  <c r="H533" i="2"/>
  <c r="G533" i="2"/>
  <c r="F533" i="2"/>
  <c r="E533" i="2"/>
  <c r="D533" i="2"/>
  <c r="H532" i="2"/>
  <c r="G532" i="2"/>
  <c r="F532" i="2"/>
  <c r="E532" i="2"/>
  <c r="D532" i="2"/>
  <c r="H531" i="2"/>
  <c r="G531" i="2"/>
  <c r="F531" i="2"/>
  <c r="E531" i="2"/>
  <c r="D531" i="2"/>
  <c r="H530" i="2"/>
  <c r="G530" i="2"/>
  <c r="F530" i="2"/>
  <c r="E530" i="2"/>
  <c r="D530" i="2"/>
  <c r="H529" i="2"/>
  <c r="G529" i="2"/>
  <c r="F529" i="2"/>
  <c r="E529" i="2"/>
  <c r="D529" i="2"/>
  <c r="H528" i="2"/>
  <c r="G528" i="2"/>
  <c r="F528" i="2"/>
  <c r="E528" i="2"/>
  <c r="D528" i="2"/>
  <c r="H527" i="2"/>
  <c r="G527" i="2"/>
  <c r="F527" i="2"/>
  <c r="E527" i="2"/>
  <c r="D527" i="2"/>
  <c r="H526" i="2"/>
  <c r="G526" i="2"/>
  <c r="F526" i="2"/>
  <c r="E526" i="2"/>
  <c r="D526" i="2"/>
  <c r="H525" i="2"/>
  <c r="G525" i="2"/>
  <c r="F525" i="2"/>
  <c r="E525" i="2"/>
  <c r="D525" i="2"/>
  <c r="H524" i="2"/>
  <c r="G524" i="2"/>
  <c r="F524" i="2"/>
  <c r="E524" i="2"/>
  <c r="D524" i="2"/>
  <c r="H523" i="2"/>
  <c r="G523" i="2"/>
  <c r="F523" i="2"/>
  <c r="E523" i="2"/>
  <c r="D523" i="2"/>
  <c r="H522" i="2"/>
  <c r="G522" i="2"/>
  <c r="F522" i="2"/>
  <c r="E522" i="2"/>
  <c r="D522" i="2"/>
  <c r="H521" i="2"/>
  <c r="G521" i="2"/>
  <c r="F521" i="2"/>
  <c r="E521" i="2"/>
  <c r="D521" i="2"/>
  <c r="H520" i="2"/>
  <c r="G520" i="2"/>
  <c r="F520" i="2"/>
  <c r="E520" i="2"/>
  <c r="D520" i="2"/>
  <c r="H519" i="2"/>
  <c r="G519" i="2"/>
  <c r="F519" i="2"/>
  <c r="E519" i="2"/>
  <c r="D519" i="2"/>
  <c r="H518" i="2"/>
  <c r="G518" i="2"/>
  <c r="F518" i="2"/>
  <c r="E518" i="2"/>
  <c r="D518" i="2"/>
  <c r="H517" i="2"/>
  <c r="G517" i="2"/>
  <c r="F517" i="2"/>
  <c r="E517" i="2"/>
  <c r="D517" i="2"/>
  <c r="H516" i="2"/>
  <c r="G516" i="2"/>
  <c r="F516" i="2"/>
  <c r="E516" i="2"/>
  <c r="D516" i="2"/>
  <c r="H515" i="2"/>
  <c r="G515" i="2"/>
  <c r="F515" i="2"/>
  <c r="E515" i="2"/>
  <c r="D515" i="2"/>
  <c r="H514" i="2"/>
  <c r="G514" i="2"/>
  <c r="F514" i="2"/>
  <c r="E514" i="2"/>
  <c r="D514" i="2"/>
  <c r="H513" i="2"/>
  <c r="G513" i="2"/>
  <c r="F513" i="2"/>
  <c r="E513" i="2"/>
  <c r="D513" i="2"/>
  <c r="H512" i="2"/>
  <c r="G512" i="2"/>
  <c r="F512" i="2"/>
  <c r="E512" i="2"/>
  <c r="D512" i="2"/>
  <c r="H511" i="2"/>
  <c r="G511" i="2"/>
  <c r="F511" i="2"/>
  <c r="E511" i="2"/>
  <c r="D511" i="2"/>
  <c r="H510" i="2"/>
  <c r="G510" i="2"/>
  <c r="F510" i="2"/>
  <c r="E510" i="2"/>
  <c r="D510" i="2"/>
  <c r="H509" i="2"/>
  <c r="G509" i="2"/>
  <c r="F509" i="2"/>
  <c r="E509" i="2"/>
  <c r="D509" i="2"/>
  <c r="H508" i="2"/>
  <c r="G508" i="2"/>
  <c r="F508" i="2"/>
  <c r="E508" i="2"/>
  <c r="D508" i="2"/>
  <c r="H507" i="2"/>
  <c r="G507" i="2"/>
  <c r="F507" i="2"/>
  <c r="E507" i="2"/>
  <c r="D507" i="2"/>
  <c r="H506" i="2"/>
  <c r="G506" i="2"/>
  <c r="F506" i="2"/>
  <c r="E506" i="2"/>
  <c r="D506" i="2"/>
  <c r="H505" i="2"/>
  <c r="G505" i="2"/>
  <c r="F505" i="2"/>
  <c r="E505" i="2"/>
  <c r="D505" i="2"/>
  <c r="H504" i="2"/>
  <c r="G504" i="2"/>
  <c r="F504" i="2"/>
  <c r="E504" i="2"/>
  <c r="D504" i="2"/>
  <c r="H503" i="2"/>
  <c r="G503" i="2"/>
  <c r="F503" i="2"/>
  <c r="E503" i="2"/>
  <c r="D503" i="2"/>
  <c r="H502" i="2"/>
  <c r="G502" i="2"/>
  <c r="F502" i="2"/>
  <c r="E502" i="2"/>
  <c r="D502" i="2"/>
  <c r="H501" i="2"/>
  <c r="G501" i="2"/>
  <c r="F501" i="2"/>
  <c r="E501" i="2"/>
  <c r="D501" i="2"/>
  <c r="H500" i="2"/>
  <c r="G500" i="2"/>
  <c r="F500" i="2"/>
  <c r="E500" i="2"/>
  <c r="D500" i="2"/>
  <c r="H499" i="2"/>
  <c r="G499" i="2"/>
  <c r="F499" i="2"/>
  <c r="E499" i="2"/>
  <c r="D499" i="2"/>
  <c r="H498" i="2"/>
  <c r="G498" i="2"/>
  <c r="F498" i="2"/>
  <c r="E498" i="2"/>
  <c r="D498" i="2"/>
  <c r="H497" i="2"/>
  <c r="G497" i="2"/>
  <c r="F497" i="2"/>
  <c r="E497" i="2"/>
  <c r="D497" i="2"/>
  <c r="H496" i="2"/>
  <c r="G496" i="2"/>
  <c r="F496" i="2"/>
  <c r="E496" i="2"/>
  <c r="D496" i="2"/>
  <c r="H495" i="2"/>
  <c r="G495" i="2"/>
  <c r="F495" i="2"/>
  <c r="E495" i="2"/>
  <c r="D495" i="2"/>
  <c r="H494" i="2"/>
  <c r="G494" i="2"/>
  <c r="F494" i="2"/>
  <c r="E494" i="2"/>
  <c r="D494" i="2"/>
  <c r="H493" i="2"/>
  <c r="G493" i="2"/>
  <c r="F493" i="2"/>
  <c r="E493" i="2"/>
  <c r="D493" i="2"/>
  <c r="H492" i="2"/>
  <c r="G492" i="2"/>
  <c r="F492" i="2"/>
  <c r="E492" i="2"/>
  <c r="D492" i="2"/>
  <c r="H491" i="2"/>
  <c r="G491" i="2"/>
  <c r="F491" i="2"/>
  <c r="E491" i="2"/>
  <c r="D491" i="2"/>
  <c r="H490" i="2"/>
  <c r="G490" i="2"/>
  <c r="F490" i="2"/>
  <c r="E490" i="2"/>
  <c r="D490" i="2"/>
  <c r="H489" i="2"/>
  <c r="G489" i="2"/>
  <c r="F489" i="2"/>
  <c r="E489" i="2"/>
  <c r="D489" i="2"/>
  <c r="H488" i="2"/>
  <c r="G488" i="2"/>
  <c r="F488" i="2"/>
  <c r="E488" i="2"/>
  <c r="D488" i="2"/>
  <c r="H487" i="2"/>
  <c r="G487" i="2"/>
  <c r="F487" i="2"/>
  <c r="E487" i="2"/>
  <c r="D487" i="2"/>
  <c r="H486" i="2"/>
  <c r="G486" i="2"/>
  <c r="F486" i="2"/>
  <c r="E486" i="2"/>
  <c r="D486" i="2"/>
  <c r="H485" i="2"/>
  <c r="G485" i="2"/>
  <c r="F485" i="2"/>
  <c r="E485" i="2"/>
  <c r="D485" i="2"/>
  <c r="H484" i="2"/>
  <c r="G484" i="2"/>
  <c r="F484" i="2"/>
  <c r="E484" i="2"/>
  <c r="D484" i="2"/>
  <c r="H483" i="2"/>
  <c r="G483" i="2"/>
  <c r="F483" i="2"/>
  <c r="E483" i="2"/>
  <c r="D483" i="2"/>
  <c r="H482" i="2"/>
  <c r="G482" i="2"/>
  <c r="F482" i="2"/>
  <c r="E482" i="2"/>
  <c r="D482" i="2"/>
  <c r="H481" i="2"/>
  <c r="G481" i="2"/>
  <c r="F481" i="2"/>
  <c r="E481" i="2"/>
  <c r="D481" i="2"/>
  <c r="H480" i="2"/>
  <c r="G480" i="2"/>
  <c r="F480" i="2"/>
  <c r="E480" i="2"/>
  <c r="D480" i="2"/>
  <c r="H479" i="2"/>
  <c r="G479" i="2"/>
  <c r="F479" i="2"/>
  <c r="E479" i="2"/>
  <c r="D479" i="2"/>
  <c r="H478" i="2"/>
  <c r="G478" i="2"/>
  <c r="F478" i="2"/>
  <c r="E478" i="2"/>
  <c r="D478" i="2"/>
  <c r="H477" i="2"/>
  <c r="G477" i="2"/>
  <c r="F477" i="2"/>
  <c r="E477" i="2"/>
  <c r="D477" i="2"/>
  <c r="H476" i="2"/>
  <c r="G476" i="2"/>
  <c r="F476" i="2"/>
  <c r="E476" i="2"/>
  <c r="D476" i="2"/>
  <c r="H475" i="2"/>
  <c r="G475" i="2"/>
  <c r="F475" i="2"/>
  <c r="E475" i="2"/>
  <c r="D475" i="2"/>
  <c r="H474" i="2"/>
  <c r="G474" i="2"/>
  <c r="F474" i="2"/>
  <c r="E474" i="2"/>
  <c r="D474" i="2"/>
  <c r="H473" i="2"/>
  <c r="G473" i="2"/>
  <c r="F473" i="2"/>
  <c r="E473" i="2"/>
  <c r="D473" i="2"/>
  <c r="H472" i="2"/>
  <c r="G472" i="2"/>
  <c r="F472" i="2"/>
  <c r="E472" i="2"/>
  <c r="D472" i="2"/>
  <c r="H471" i="2"/>
  <c r="G471" i="2"/>
  <c r="F471" i="2"/>
  <c r="E471" i="2"/>
  <c r="D471" i="2"/>
  <c r="H470" i="2"/>
  <c r="G470" i="2"/>
  <c r="F470" i="2"/>
  <c r="E470" i="2"/>
  <c r="D470" i="2"/>
  <c r="H469" i="2"/>
  <c r="G469" i="2"/>
  <c r="F469" i="2"/>
  <c r="E469" i="2"/>
  <c r="D469" i="2"/>
  <c r="H468" i="2"/>
  <c r="G468" i="2"/>
  <c r="F468" i="2"/>
  <c r="E468" i="2"/>
  <c r="D468" i="2"/>
  <c r="H467" i="2"/>
  <c r="G467" i="2"/>
  <c r="F467" i="2"/>
  <c r="E467" i="2"/>
  <c r="D467" i="2"/>
  <c r="H466" i="2"/>
  <c r="G466" i="2"/>
  <c r="F466" i="2"/>
  <c r="E466" i="2"/>
  <c r="D466" i="2"/>
  <c r="H465" i="2"/>
  <c r="G465" i="2"/>
  <c r="F465" i="2"/>
  <c r="E465" i="2"/>
  <c r="D465" i="2"/>
  <c r="H464" i="2"/>
  <c r="G464" i="2"/>
  <c r="F464" i="2"/>
  <c r="E464" i="2"/>
  <c r="D464" i="2"/>
  <c r="H463" i="2"/>
  <c r="G463" i="2"/>
  <c r="F463" i="2"/>
  <c r="E463" i="2"/>
  <c r="D463" i="2"/>
  <c r="H462" i="2"/>
  <c r="G462" i="2"/>
  <c r="F462" i="2"/>
  <c r="E462" i="2"/>
  <c r="D462" i="2"/>
  <c r="H461" i="2"/>
  <c r="G461" i="2"/>
  <c r="F461" i="2"/>
  <c r="E461" i="2"/>
  <c r="D461" i="2"/>
  <c r="H460" i="2"/>
  <c r="G460" i="2"/>
  <c r="F460" i="2"/>
  <c r="E460" i="2"/>
  <c r="D460" i="2"/>
  <c r="H459" i="2"/>
  <c r="G459" i="2"/>
  <c r="F459" i="2"/>
  <c r="E459" i="2"/>
  <c r="D459" i="2"/>
  <c r="H458" i="2"/>
  <c r="G458" i="2"/>
  <c r="F458" i="2"/>
  <c r="E458" i="2"/>
  <c r="D458" i="2"/>
  <c r="H457" i="2"/>
  <c r="G457" i="2"/>
  <c r="F457" i="2"/>
  <c r="E457" i="2"/>
  <c r="D457" i="2"/>
  <c r="H456" i="2"/>
  <c r="G456" i="2"/>
  <c r="F456" i="2"/>
  <c r="E456" i="2"/>
  <c r="D456" i="2"/>
  <c r="H455" i="2"/>
  <c r="G455" i="2"/>
  <c r="F455" i="2"/>
  <c r="E455" i="2"/>
  <c r="D455" i="2"/>
  <c r="H454" i="2"/>
  <c r="G454" i="2"/>
  <c r="F454" i="2"/>
  <c r="E454" i="2"/>
  <c r="D454" i="2"/>
  <c r="H453" i="2"/>
  <c r="G453" i="2"/>
  <c r="F453" i="2"/>
  <c r="E453" i="2"/>
  <c r="D453" i="2"/>
  <c r="H452" i="2"/>
  <c r="G452" i="2"/>
  <c r="F452" i="2"/>
  <c r="E452" i="2"/>
  <c r="D452" i="2"/>
  <c r="H451" i="2"/>
  <c r="G451" i="2"/>
  <c r="F451" i="2"/>
  <c r="E451" i="2"/>
  <c r="D451" i="2"/>
  <c r="H450" i="2"/>
  <c r="G450" i="2"/>
  <c r="F450" i="2"/>
  <c r="E450" i="2"/>
  <c r="D450" i="2"/>
  <c r="H449" i="2"/>
  <c r="G449" i="2"/>
  <c r="F449" i="2"/>
  <c r="E449" i="2"/>
  <c r="D449" i="2"/>
  <c r="H448" i="2"/>
  <c r="G448" i="2"/>
  <c r="F448" i="2"/>
  <c r="E448" i="2"/>
  <c r="D448" i="2"/>
  <c r="H447" i="2"/>
  <c r="G447" i="2"/>
  <c r="F447" i="2"/>
  <c r="E447" i="2"/>
  <c r="D447" i="2"/>
  <c r="H446" i="2"/>
  <c r="G446" i="2"/>
  <c r="F446" i="2"/>
  <c r="E446" i="2"/>
  <c r="D446" i="2"/>
  <c r="H445" i="2"/>
  <c r="G445" i="2"/>
  <c r="F445" i="2"/>
  <c r="E445" i="2"/>
  <c r="D445" i="2"/>
  <c r="H444" i="2"/>
  <c r="G444" i="2"/>
  <c r="F444" i="2"/>
  <c r="E444" i="2"/>
  <c r="D444" i="2"/>
  <c r="H443" i="2"/>
  <c r="G443" i="2"/>
  <c r="F443" i="2"/>
  <c r="E443" i="2"/>
  <c r="D443" i="2"/>
  <c r="H442" i="2"/>
  <c r="G442" i="2"/>
  <c r="F442" i="2"/>
  <c r="E442" i="2"/>
  <c r="D442" i="2"/>
  <c r="H441" i="2"/>
  <c r="G441" i="2"/>
  <c r="F441" i="2"/>
  <c r="E441" i="2"/>
  <c r="D441" i="2"/>
  <c r="H440" i="2"/>
  <c r="G440" i="2"/>
  <c r="F440" i="2"/>
  <c r="E440" i="2"/>
  <c r="D440" i="2"/>
  <c r="H439" i="2"/>
  <c r="G439" i="2"/>
  <c r="F439" i="2"/>
  <c r="E439" i="2"/>
  <c r="D439" i="2"/>
  <c r="H438" i="2"/>
  <c r="G438" i="2"/>
  <c r="F438" i="2"/>
  <c r="E438" i="2"/>
  <c r="D438" i="2"/>
  <c r="H437" i="2"/>
  <c r="G437" i="2"/>
  <c r="F437" i="2"/>
  <c r="E437" i="2"/>
  <c r="D437" i="2"/>
  <c r="H436" i="2"/>
  <c r="G436" i="2"/>
  <c r="F436" i="2"/>
  <c r="E436" i="2"/>
  <c r="D436" i="2"/>
  <c r="H435" i="2"/>
  <c r="G435" i="2"/>
  <c r="F435" i="2"/>
  <c r="E435" i="2"/>
  <c r="D435" i="2"/>
  <c r="H434" i="2"/>
  <c r="G434" i="2"/>
  <c r="F434" i="2"/>
  <c r="E434" i="2"/>
  <c r="D434" i="2"/>
  <c r="H433" i="2"/>
  <c r="G433" i="2"/>
  <c r="F433" i="2"/>
  <c r="E433" i="2"/>
  <c r="D433" i="2"/>
  <c r="H432" i="2"/>
  <c r="G432" i="2"/>
  <c r="F432" i="2"/>
  <c r="E432" i="2"/>
  <c r="D432" i="2"/>
  <c r="H431" i="2"/>
  <c r="G431" i="2"/>
  <c r="F431" i="2"/>
  <c r="E431" i="2"/>
  <c r="D431" i="2"/>
  <c r="H430" i="2"/>
  <c r="G430" i="2"/>
  <c r="F430" i="2"/>
  <c r="E430" i="2"/>
  <c r="D430" i="2"/>
  <c r="H429" i="2"/>
  <c r="G429" i="2"/>
  <c r="F429" i="2"/>
  <c r="E429" i="2"/>
  <c r="D429" i="2"/>
  <c r="H428" i="2"/>
  <c r="G428" i="2"/>
  <c r="F428" i="2"/>
  <c r="E428" i="2"/>
  <c r="D428" i="2"/>
  <c r="H427" i="2"/>
  <c r="G427" i="2"/>
  <c r="F427" i="2"/>
  <c r="E427" i="2"/>
  <c r="D427" i="2"/>
  <c r="H426" i="2"/>
  <c r="G426" i="2"/>
  <c r="F426" i="2"/>
  <c r="E426" i="2"/>
  <c r="D426" i="2"/>
  <c r="H425" i="2"/>
  <c r="G425" i="2"/>
  <c r="F425" i="2"/>
  <c r="E425" i="2"/>
  <c r="D425" i="2"/>
  <c r="H424" i="2"/>
  <c r="G424" i="2"/>
  <c r="F424" i="2"/>
  <c r="E424" i="2"/>
  <c r="D424" i="2"/>
  <c r="H423" i="2"/>
  <c r="G423" i="2"/>
  <c r="F423" i="2"/>
  <c r="E423" i="2"/>
  <c r="D423" i="2"/>
  <c r="H422" i="2"/>
  <c r="G422" i="2"/>
  <c r="F422" i="2"/>
  <c r="E422" i="2"/>
  <c r="D422" i="2"/>
  <c r="H421" i="2"/>
  <c r="G421" i="2"/>
  <c r="F421" i="2"/>
  <c r="E421" i="2"/>
  <c r="D421" i="2"/>
  <c r="H420" i="2"/>
  <c r="G420" i="2"/>
  <c r="F420" i="2"/>
  <c r="E420" i="2"/>
  <c r="D420" i="2"/>
  <c r="H419" i="2"/>
  <c r="G419" i="2"/>
  <c r="F419" i="2"/>
  <c r="E419" i="2"/>
  <c r="D419" i="2"/>
  <c r="H418" i="2"/>
  <c r="G418" i="2"/>
  <c r="F418" i="2"/>
  <c r="E418" i="2"/>
  <c r="D418" i="2"/>
  <c r="H417" i="2"/>
  <c r="G417" i="2"/>
  <c r="F417" i="2"/>
  <c r="E417" i="2"/>
  <c r="D417" i="2"/>
  <c r="H416" i="2"/>
  <c r="G416" i="2"/>
  <c r="F416" i="2"/>
  <c r="E416" i="2"/>
  <c r="D416" i="2"/>
  <c r="H415" i="2"/>
  <c r="G415" i="2"/>
  <c r="F415" i="2"/>
  <c r="E415" i="2"/>
  <c r="D415" i="2"/>
  <c r="H414" i="2"/>
  <c r="G414" i="2"/>
  <c r="F414" i="2"/>
  <c r="E414" i="2"/>
  <c r="D414" i="2"/>
  <c r="H413" i="2"/>
  <c r="G413" i="2"/>
  <c r="F413" i="2"/>
  <c r="E413" i="2"/>
  <c r="D413" i="2"/>
  <c r="H412" i="2"/>
  <c r="G412" i="2"/>
  <c r="F412" i="2"/>
  <c r="E412" i="2"/>
  <c r="D412" i="2"/>
  <c r="H411" i="2"/>
  <c r="G411" i="2"/>
  <c r="F411" i="2"/>
  <c r="E411" i="2"/>
  <c r="D411" i="2"/>
  <c r="H410" i="2"/>
  <c r="G410" i="2"/>
  <c r="F410" i="2"/>
  <c r="E410" i="2"/>
  <c r="D410" i="2"/>
  <c r="H409" i="2"/>
  <c r="G409" i="2"/>
  <c r="F409" i="2"/>
  <c r="E409" i="2"/>
  <c r="D409" i="2"/>
  <c r="H408" i="2"/>
  <c r="G408" i="2"/>
  <c r="F408" i="2"/>
  <c r="E408" i="2"/>
  <c r="D408" i="2"/>
  <c r="H407" i="2"/>
  <c r="G407" i="2"/>
  <c r="F407" i="2"/>
  <c r="E407" i="2"/>
  <c r="D407" i="2"/>
  <c r="H406" i="2"/>
  <c r="G406" i="2"/>
  <c r="F406" i="2"/>
  <c r="E406" i="2"/>
  <c r="D406" i="2"/>
  <c r="H405" i="2"/>
  <c r="G405" i="2"/>
  <c r="F405" i="2"/>
  <c r="E405" i="2"/>
  <c r="D405" i="2"/>
  <c r="H404" i="2"/>
  <c r="G404" i="2"/>
  <c r="F404" i="2"/>
  <c r="E404" i="2"/>
  <c r="D404" i="2"/>
  <c r="H403" i="2"/>
  <c r="G403" i="2"/>
  <c r="F403" i="2"/>
  <c r="E403" i="2"/>
  <c r="D403" i="2"/>
  <c r="H402" i="2"/>
  <c r="G402" i="2"/>
  <c r="F402" i="2"/>
  <c r="E402" i="2"/>
  <c r="D402" i="2"/>
  <c r="H401" i="2"/>
  <c r="G401" i="2"/>
  <c r="F401" i="2"/>
  <c r="E401" i="2"/>
  <c r="D401" i="2"/>
  <c r="H400" i="2"/>
  <c r="G400" i="2"/>
  <c r="F400" i="2"/>
  <c r="E400" i="2"/>
  <c r="D400" i="2"/>
  <c r="H399" i="2"/>
  <c r="G399" i="2"/>
  <c r="F399" i="2"/>
  <c r="E399" i="2"/>
  <c r="D399" i="2"/>
  <c r="H398" i="2"/>
  <c r="G398" i="2"/>
  <c r="F398" i="2"/>
  <c r="E398" i="2"/>
  <c r="D398" i="2"/>
  <c r="H397" i="2"/>
  <c r="G397" i="2"/>
  <c r="F397" i="2"/>
  <c r="E397" i="2"/>
  <c r="D397" i="2"/>
  <c r="H396" i="2"/>
  <c r="G396" i="2"/>
  <c r="F396" i="2"/>
  <c r="E396" i="2"/>
  <c r="D396" i="2"/>
  <c r="H395" i="2"/>
  <c r="G395" i="2"/>
  <c r="F395" i="2"/>
  <c r="E395" i="2"/>
  <c r="D395" i="2"/>
  <c r="H394" i="2"/>
  <c r="G394" i="2"/>
  <c r="F394" i="2"/>
  <c r="E394" i="2"/>
  <c r="D394" i="2"/>
  <c r="H393" i="2"/>
  <c r="G393" i="2"/>
  <c r="F393" i="2"/>
  <c r="E393" i="2"/>
  <c r="D393" i="2"/>
  <c r="H392" i="2"/>
  <c r="G392" i="2"/>
  <c r="F392" i="2"/>
  <c r="E392" i="2"/>
  <c r="D392" i="2"/>
  <c r="H391" i="2"/>
  <c r="G391" i="2"/>
  <c r="F391" i="2"/>
  <c r="E391" i="2"/>
  <c r="D391" i="2"/>
  <c r="H390" i="2"/>
  <c r="G390" i="2"/>
  <c r="F390" i="2"/>
  <c r="E390" i="2"/>
  <c r="D390" i="2"/>
  <c r="H389" i="2"/>
  <c r="G389" i="2"/>
  <c r="F389" i="2"/>
  <c r="E389" i="2"/>
  <c r="D389" i="2"/>
  <c r="H388" i="2"/>
  <c r="G388" i="2"/>
  <c r="F388" i="2"/>
  <c r="E388" i="2"/>
  <c r="D388" i="2"/>
  <c r="H387" i="2"/>
  <c r="G387" i="2"/>
  <c r="F387" i="2"/>
  <c r="E387" i="2"/>
  <c r="D387" i="2"/>
  <c r="H386" i="2"/>
  <c r="G386" i="2"/>
  <c r="F386" i="2"/>
  <c r="E386" i="2"/>
  <c r="D386" i="2"/>
  <c r="H385" i="2"/>
  <c r="G385" i="2"/>
  <c r="F385" i="2"/>
  <c r="E385" i="2"/>
  <c r="D385" i="2"/>
  <c r="H384" i="2"/>
  <c r="G384" i="2"/>
  <c r="F384" i="2"/>
  <c r="E384" i="2"/>
  <c r="D384" i="2"/>
  <c r="H383" i="2"/>
  <c r="G383" i="2"/>
  <c r="F383" i="2"/>
  <c r="E383" i="2"/>
  <c r="D383" i="2"/>
  <c r="H382" i="2"/>
  <c r="G382" i="2"/>
  <c r="F382" i="2"/>
  <c r="E382" i="2"/>
  <c r="D382" i="2"/>
  <c r="H381" i="2"/>
  <c r="G381" i="2"/>
  <c r="F381" i="2"/>
  <c r="E381" i="2"/>
  <c r="D381" i="2"/>
  <c r="H380" i="2"/>
  <c r="G380" i="2"/>
  <c r="F380" i="2"/>
  <c r="E380" i="2"/>
  <c r="D380" i="2"/>
  <c r="H379" i="2"/>
  <c r="G379" i="2"/>
  <c r="F379" i="2"/>
  <c r="E379" i="2"/>
  <c r="D379" i="2"/>
  <c r="H378" i="2"/>
  <c r="G378" i="2"/>
  <c r="F378" i="2"/>
  <c r="E378" i="2"/>
  <c r="D378" i="2"/>
  <c r="H377" i="2"/>
  <c r="G377" i="2"/>
  <c r="F377" i="2"/>
  <c r="E377" i="2"/>
  <c r="D377" i="2"/>
  <c r="H376" i="2"/>
  <c r="G376" i="2"/>
  <c r="F376" i="2"/>
  <c r="E376" i="2"/>
  <c r="D376" i="2"/>
  <c r="H375" i="2"/>
  <c r="G375" i="2"/>
  <c r="F375" i="2"/>
  <c r="E375" i="2"/>
  <c r="D375" i="2"/>
  <c r="H374" i="2"/>
  <c r="G374" i="2"/>
  <c r="F374" i="2"/>
  <c r="E374" i="2"/>
  <c r="D374" i="2"/>
  <c r="H373" i="2"/>
  <c r="G373" i="2"/>
  <c r="F373" i="2"/>
  <c r="E373" i="2"/>
  <c r="D373" i="2"/>
  <c r="H372" i="2"/>
  <c r="G372" i="2"/>
  <c r="F372" i="2"/>
  <c r="E372" i="2"/>
  <c r="D372" i="2"/>
  <c r="H371" i="2"/>
  <c r="G371" i="2"/>
  <c r="F371" i="2"/>
  <c r="E371" i="2"/>
  <c r="D371" i="2"/>
  <c r="H370" i="2"/>
  <c r="G370" i="2"/>
  <c r="F370" i="2"/>
  <c r="E370" i="2"/>
  <c r="D370" i="2"/>
  <c r="H369" i="2"/>
  <c r="G369" i="2"/>
  <c r="F369" i="2"/>
  <c r="E369" i="2"/>
  <c r="D369" i="2"/>
  <c r="H368" i="2"/>
  <c r="G368" i="2"/>
  <c r="F368" i="2"/>
  <c r="E368" i="2"/>
  <c r="D368" i="2"/>
  <c r="H367" i="2"/>
  <c r="G367" i="2"/>
  <c r="F367" i="2"/>
  <c r="E367" i="2"/>
  <c r="D367" i="2"/>
  <c r="H366" i="2"/>
  <c r="G366" i="2"/>
  <c r="F366" i="2"/>
  <c r="E366" i="2"/>
  <c r="D366" i="2"/>
  <c r="H365" i="2"/>
  <c r="G365" i="2"/>
  <c r="F365" i="2"/>
  <c r="E365" i="2"/>
  <c r="D365" i="2"/>
  <c r="H364" i="2"/>
  <c r="G364" i="2"/>
  <c r="F364" i="2"/>
  <c r="E364" i="2"/>
  <c r="D364" i="2"/>
  <c r="H363" i="2"/>
  <c r="G363" i="2"/>
  <c r="F363" i="2"/>
  <c r="E363" i="2"/>
  <c r="D363" i="2"/>
  <c r="H362" i="2"/>
  <c r="G362" i="2"/>
  <c r="F362" i="2"/>
  <c r="E362" i="2"/>
  <c r="D362" i="2"/>
  <c r="H361" i="2"/>
  <c r="G361" i="2"/>
  <c r="F361" i="2"/>
  <c r="E361" i="2"/>
  <c r="D361" i="2"/>
  <c r="H360" i="2"/>
  <c r="G360" i="2"/>
  <c r="F360" i="2"/>
  <c r="E360" i="2"/>
  <c r="D360" i="2"/>
  <c r="H359" i="2"/>
  <c r="G359" i="2"/>
  <c r="F359" i="2"/>
  <c r="E359" i="2"/>
  <c r="D359" i="2"/>
  <c r="H358" i="2"/>
  <c r="G358" i="2"/>
  <c r="F358" i="2"/>
  <c r="E358" i="2"/>
  <c r="D358" i="2"/>
  <c r="H357" i="2"/>
  <c r="G357" i="2"/>
  <c r="F357" i="2"/>
  <c r="E357" i="2"/>
  <c r="D357" i="2"/>
  <c r="H356" i="2"/>
  <c r="G356" i="2"/>
  <c r="F356" i="2"/>
  <c r="E356" i="2"/>
  <c r="D356" i="2"/>
  <c r="H355" i="2"/>
  <c r="G355" i="2"/>
  <c r="F355" i="2"/>
  <c r="E355" i="2"/>
  <c r="D355" i="2"/>
  <c r="H354" i="2"/>
  <c r="G354" i="2"/>
  <c r="F354" i="2"/>
  <c r="E354" i="2"/>
  <c r="D354" i="2"/>
  <c r="H353" i="2"/>
  <c r="G353" i="2"/>
  <c r="F353" i="2"/>
  <c r="E353" i="2"/>
  <c r="D353" i="2"/>
  <c r="H352" i="2"/>
  <c r="G352" i="2"/>
  <c r="F352" i="2"/>
  <c r="E352" i="2"/>
  <c r="D352" i="2"/>
  <c r="H351" i="2"/>
  <c r="G351" i="2"/>
  <c r="F351" i="2"/>
  <c r="E351" i="2"/>
  <c r="D351" i="2"/>
  <c r="H350" i="2"/>
  <c r="G350" i="2"/>
  <c r="F350" i="2"/>
  <c r="E350" i="2"/>
  <c r="D350" i="2"/>
  <c r="H349" i="2"/>
  <c r="G349" i="2"/>
  <c r="F349" i="2"/>
  <c r="E349" i="2"/>
  <c r="D349" i="2"/>
  <c r="H348" i="2"/>
  <c r="G348" i="2"/>
  <c r="F348" i="2"/>
  <c r="E348" i="2"/>
  <c r="D348" i="2"/>
  <c r="H347" i="2"/>
  <c r="G347" i="2"/>
  <c r="F347" i="2"/>
  <c r="E347" i="2"/>
  <c r="D347" i="2"/>
  <c r="H346" i="2"/>
  <c r="G346" i="2"/>
  <c r="F346" i="2"/>
  <c r="E346" i="2"/>
  <c r="D346" i="2"/>
  <c r="H345" i="2"/>
  <c r="G345" i="2"/>
  <c r="F345" i="2"/>
  <c r="E345" i="2"/>
  <c r="D345" i="2"/>
  <c r="H344" i="2"/>
  <c r="G344" i="2"/>
  <c r="F344" i="2"/>
  <c r="E344" i="2"/>
  <c r="D344" i="2"/>
  <c r="H343" i="2"/>
  <c r="G343" i="2"/>
  <c r="F343" i="2"/>
  <c r="E343" i="2"/>
  <c r="D343" i="2"/>
  <c r="H342" i="2"/>
  <c r="G342" i="2"/>
  <c r="F342" i="2"/>
  <c r="E342" i="2"/>
  <c r="D342" i="2"/>
  <c r="H341" i="2"/>
  <c r="G341" i="2"/>
  <c r="F341" i="2"/>
  <c r="E341" i="2"/>
  <c r="D341" i="2"/>
  <c r="H340" i="2"/>
  <c r="G340" i="2"/>
  <c r="F340" i="2"/>
  <c r="E340" i="2"/>
  <c r="D340" i="2"/>
  <c r="H339" i="2"/>
  <c r="G339" i="2"/>
  <c r="F339" i="2"/>
  <c r="E339" i="2"/>
  <c r="D339" i="2"/>
  <c r="H338" i="2"/>
  <c r="G338" i="2"/>
  <c r="F338" i="2"/>
  <c r="E338" i="2"/>
  <c r="D338" i="2"/>
  <c r="H337" i="2"/>
  <c r="G337" i="2"/>
  <c r="F337" i="2"/>
  <c r="E337" i="2"/>
  <c r="D337" i="2"/>
  <c r="H336" i="2"/>
  <c r="G336" i="2"/>
  <c r="F336" i="2"/>
  <c r="E336" i="2"/>
  <c r="D336" i="2"/>
  <c r="H335" i="2"/>
  <c r="G335" i="2"/>
  <c r="F335" i="2"/>
  <c r="E335" i="2"/>
  <c r="D335" i="2"/>
  <c r="H334" i="2"/>
  <c r="G334" i="2"/>
  <c r="F334" i="2"/>
  <c r="E334" i="2"/>
  <c r="D334" i="2"/>
  <c r="H333" i="2"/>
  <c r="G333" i="2"/>
  <c r="F333" i="2"/>
  <c r="E333" i="2"/>
  <c r="D333" i="2"/>
  <c r="H332" i="2"/>
  <c r="G332" i="2"/>
  <c r="F332" i="2"/>
  <c r="E332" i="2"/>
  <c r="D332" i="2"/>
  <c r="H331" i="2"/>
  <c r="G331" i="2"/>
  <c r="F331" i="2"/>
  <c r="E331" i="2"/>
  <c r="D331" i="2"/>
  <c r="H330" i="2"/>
  <c r="G330" i="2"/>
  <c r="F330" i="2"/>
  <c r="E330" i="2"/>
  <c r="D330" i="2"/>
  <c r="H329" i="2"/>
  <c r="G329" i="2"/>
  <c r="F329" i="2"/>
  <c r="E329" i="2"/>
  <c r="D329" i="2"/>
  <c r="H328" i="2"/>
  <c r="G328" i="2"/>
  <c r="F328" i="2"/>
  <c r="E328" i="2"/>
  <c r="D328" i="2"/>
  <c r="H327" i="2"/>
  <c r="G327" i="2"/>
  <c r="F327" i="2"/>
  <c r="E327" i="2"/>
  <c r="D327" i="2"/>
  <c r="H326" i="2"/>
  <c r="G326" i="2"/>
  <c r="F326" i="2"/>
  <c r="E326" i="2"/>
  <c r="D326" i="2"/>
  <c r="H325" i="2"/>
  <c r="G325" i="2"/>
  <c r="F325" i="2"/>
  <c r="E325" i="2"/>
  <c r="D325" i="2"/>
  <c r="H324" i="2"/>
  <c r="G324" i="2"/>
  <c r="F324" i="2"/>
  <c r="E324" i="2"/>
  <c r="D324" i="2"/>
  <c r="H323" i="2"/>
  <c r="G323" i="2"/>
  <c r="F323" i="2"/>
  <c r="E323" i="2"/>
  <c r="D323" i="2"/>
  <c r="H322" i="2"/>
  <c r="G322" i="2"/>
  <c r="F322" i="2"/>
  <c r="E322" i="2"/>
  <c r="D322" i="2"/>
  <c r="H321" i="2"/>
  <c r="G321" i="2"/>
  <c r="F321" i="2"/>
  <c r="E321" i="2"/>
  <c r="D321" i="2"/>
  <c r="H320" i="2"/>
  <c r="G320" i="2"/>
  <c r="F320" i="2"/>
  <c r="E320" i="2"/>
  <c r="D320" i="2"/>
  <c r="H319" i="2"/>
  <c r="G319" i="2"/>
  <c r="F319" i="2"/>
  <c r="E319" i="2"/>
  <c r="D319" i="2"/>
  <c r="H318" i="2"/>
  <c r="G318" i="2"/>
  <c r="F318" i="2"/>
  <c r="E318" i="2"/>
  <c r="D318" i="2"/>
  <c r="H317" i="2"/>
  <c r="G317" i="2"/>
  <c r="F317" i="2"/>
  <c r="E317" i="2"/>
  <c r="D317" i="2"/>
  <c r="H316" i="2"/>
  <c r="G316" i="2"/>
  <c r="F316" i="2"/>
  <c r="E316" i="2"/>
  <c r="D316" i="2"/>
  <c r="H315" i="2"/>
  <c r="G315" i="2"/>
  <c r="F315" i="2"/>
  <c r="E315" i="2"/>
  <c r="D315" i="2"/>
  <c r="H314" i="2"/>
  <c r="G314" i="2"/>
  <c r="F314" i="2"/>
  <c r="E314" i="2"/>
  <c r="D314" i="2"/>
  <c r="H313" i="2"/>
  <c r="G313" i="2"/>
  <c r="F313" i="2"/>
  <c r="E313" i="2"/>
  <c r="D313" i="2"/>
  <c r="H312" i="2"/>
  <c r="G312" i="2"/>
  <c r="F312" i="2"/>
  <c r="E312" i="2"/>
  <c r="D312" i="2"/>
  <c r="H311" i="2"/>
  <c r="G311" i="2"/>
  <c r="F311" i="2"/>
  <c r="E311" i="2"/>
  <c r="D311" i="2"/>
  <c r="H310" i="2"/>
  <c r="G310" i="2"/>
  <c r="F310" i="2"/>
  <c r="E310" i="2"/>
  <c r="D310" i="2"/>
  <c r="H309" i="2"/>
  <c r="G309" i="2"/>
  <c r="F309" i="2"/>
  <c r="E309" i="2"/>
  <c r="D309" i="2"/>
  <c r="H308" i="2"/>
  <c r="G308" i="2"/>
  <c r="F308" i="2"/>
  <c r="E308" i="2"/>
  <c r="D308" i="2"/>
  <c r="H307" i="2"/>
  <c r="G307" i="2"/>
  <c r="F307" i="2"/>
  <c r="E307" i="2"/>
  <c r="D307" i="2"/>
  <c r="H306" i="2"/>
  <c r="G306" i="2"/>
  <c r="F306" i="2"/>
  <c r="E306" i="2"/>
  <c r="D306" i="2"/>
  <c r="H305" i="2"/>
  <c r="G305" i="2"/>
  <c r="F305" i="2"/>
  <c r="E305" i="2"/>
  <c r="D305" i="2"/>
  <c r="H304" i="2"/>
  <c r="G304" i="2"/>
  <c r="F304" i="2"/>
  <c r="E304" i="2"/>
  <c r="D304" i="2"/>
  <c r="H303" i="2"/>
  <c r="G303" i="2"/>
  <c r="F303" i="2"/>
  <c r="E303" i="2"/>
  <c r="D303" i="2"/>
  <c r="H302" i="2"/>
  <c r="G302" i="2"/>
  <c r="F302" i="2"/>
  <c r="E302" i="2"/>
  <c r="D302" i="2"/>
  <c r="H301" i="2"/>
  <c r="G301" i="2"/>
  <c r="F301" i="2"/>
  <c r="E301" i="2"/>
  <c r="D301" i="2"/>
  <c r="H300" i="2"/>
  <c r="G300" i="2"/>
  <c r="F300" i="2"/>
  <c r="E300" i="2"/>
  <c r="D300" i="2"/>
  <c r="H299" i="2"/>
  <c r="G299" i="2"/>
  <c r="F299" i="2"/>
  <c r="E299" i="2"/>
  <c r="D299" i="2"/>
  <c r="H298" i="2"/>
  <c r="G298" i="2"/>
  <c r="F298" i="2"/>
  <c r="E298" i="2"/>
  <c r="D298" i="2"/>
  <c r="H297" i="2"/>
  <c r="G297" i="2"/>
  <c r="F297" i="2"/>
  <c r="E297" i="2"/>
  <c r="D297" i="2"/>
  <c r="H296" i="2"/>
  <c r="G296" i="2"/>
  <c r="F296" i="2"/>
  <c r="E296" i="2"/>
  <c r="D296" i="2"/>
  <c r="H295" i="2"/>
  <c r="G295" i="2"/>
  <c r="F295" i="2"/>
  <c r="E295" i="2"/>
  <c r="D295" i="2"/>
  <c r="H294" i="2"/>
  <c r="G294" i="2"/>
  <c r="F294" i="2"/>
  <c r="E294" i="2"/>
  <c r="D294" i="2"/>
  <c r="H293" i="2"/>
  <c r="G293" i="2"/>
  <c r="F293" i="2"/>
  <c r="E293" i="2"/>
  <c r="D293" i="2"/>
  <c r="H292" i="2"/>
  <c r="G292" i="2"/>
  <c r="F292" i="2"/>
  <c r="E292" i="2"/>
  <c r="D292" i="2"/>
  <c r="H291" i="2"/>
  <c r="G291" i="2"/>
  <c r="F291" i="2"/>
  <c r="E291" i="2"/>
  <c r="D291" i="2"/>
  <c r="H290" i="2"/>
  <c r="G290" i="2"/>
  <c r="F290" i="2"/>
  <c r="E290" i="2"/>
  <c r="D290" i="2"/>
  <c r="H289" i="2"/>
  <c r="G289" i="2"/>
  <c r="F289" i="2"/>
  <c r="E289" i="2"/>
  <c r="D289" i="2"/>
  <c r="H288" i="2"/>
  <c r="G288" i="2"/>
  <c r="F288" i="2"/>
  <c r="E288" i="2"/>
  <c r="D288" i="2"/>
  <c r="H287" i="2"/>
  <c r="G287" i="2"/>
  <c r="F287" i="2"/>
  <c r="E287" i="2"/>
  <c r="D287" i="2"/>
  <c r="H286" i="2"/>
  <c r="G286" i="2"/>
  <c r="F286" i="2"/>
  <c r="E286" i="2"/>
  <c r="D286" i="2"/>
  <c r="H285" i="2"/>
  <c r="G285" i="2"/>
  <c r="F285" i="2"/>
  <c r="E285" i="2"/>
  <c r="D285" i="2"/>
  <c r="H284" i="2"/>
  <c r="G284" i="2"/>
  <c r="F284" i="2"/>
  <c r="E284" i="2"/>
  <c r="D284" i="2"/>
  <c r="H283" i="2"/>
  <c r="G283" i="2"/>
  <c r="F283" i="2"/>
  <c r="E283" i="2"/>
  <c r="D283" i="2"/>
  <c r="H282" i="2"/>
  <c r="G282" i="2"/>
  <c r="F282" i="2"/>
  <c r="E282" i="2"/>
  <c r="D282" i="2"/>
  <c r="H281" i="2"/>
  <c r="G281" i="2"/>
  <c r="F281" i="2"/>
  <c r="E281" i="2"/>
  <c r="D281" i="2"/>
  <c r="H280" i="2"/>
  <c r="G280" i="2"/>
  <c r="F280" i="2"/>
  <c r="E280" i="2"/>
  <c r="D280" i="2"/>
  <c r="H279" i="2"/>
  <c r="G279" i="2"/>
  <c r="F279" i="2"/>
  <c r="E279" i="2"/>
  <c r="D279" i="2"/>
  <c r="H278" i="2"/>
  <c r="G278" i="2"/>
  <c r="F278" i="2"/>
  <c r="E278" i="2"/>
  <c r="D278" i="2"/>
  <c r="H277" i="2"/>
  <c r="G277" i="2"/>
  <c r="F277" i="2"/>
  <c r="E277" i="2"/>
  <c r="D277" i="2"/>
  <c r="H276" i="2"/>
  <c r="G276" i="2"/>
  <c r="F276" i="2"/>
  <c r="E276" i="2"/>
  <c r="D276" i="2"/>
  <c r="H275" i="2"/>
  <c r="G275" i="2"/>
  <c r="F275" i="2"/>
  <c r="E275" i="2"/>
  <c r="D275" i="2"/>
  <c r="H274" i="2"/>
  <c r="G274" i="2"/>
  <c r="F274" i="2"/>
  <c r="E274" i="2"/>
  <c r="D274" i="2"/>
  <c r="H273" i="2"/>
  <c r="G273" i="2"/>
  <c r="F273" i="2"/>
  <c r="E273" i="2"/>
  <c r="D273" i="2"/>
  <c r="H272" i="2"/>
  <c r="G272" i="2"/>
  <c r="F272" i="2"/>
  <c r="E272" i="2"/>
  <c r="D272" i="2"/>
  <c r="H271" i="2"/>
  <c r="G271" i="2"/>
  <c r="F271" i="2"/>
  <c r="E271" i="2"/>
  <c r="D271" i="2"/>
  <c r="H270" i="2"/>
  <c r="G270" i="2"/>
  <c r="F270" i="2"/>
  <c r="E270" i="2"/>
  <c r="D270" i="2"/>
  <c r="H269" i="2"/>
  <c r="G269" i="2"/>
  <c r="F269" i="2"/>
  <c r="E269" i="2"/>
  <c r="D269" i="2"/>
  <c r="H268" i="2"/>
  <c r="G268" i="2"/>
  <c r="F268" i="2"/>
  <c r="E268" i="2"/>
  <c r="D268" i="2"/>
  <c r="H267" i="2"/>
  <c r="G267" i="2"/>
  <c r="F267" i="2"/>
  <c r="E267" i="2"/>
  <c r="D267" i="2"/>
  <c r="H266" i="2"/>
  <c r="G266" i="2"/>
  <c r="F266" i="2"/>
  <c r="E266" i="2"/>
  <c r="D266" i="2"/>
  <c r="H265" i="2"/>
  <c r="G265" i="2"/>
  <c r="F265" i="2"/>
  <c r="E265" i="2"/>
  <c r="D265" i="2"/>
  <c r="H264" i="2"/>
  <c r="G264" i="2"/>
  <c r="F264" i="2"/>
  <c r="E264" i="2"/>
  <c r="D264" i="2"/>
  <c r="H263" i="2"/>
  <c r="G263" i="2"/>
  <c r="F263" i="2"/>
  <c r="E263" i="2"/>
  <c r="D263" i="2"/>
  <c r="H262" i="2"/>
  <c r="G262" i="2"/>
  <c r="F262" i="2"/>
  <c r="E262" i="2"/>
  <c r="D262" i="2"/>
  <c r="H261" i="2"/>
  <c r="G261" i="2"/>
  <c r="F261" i="2"/>
  <c r="E261" i="2"/>
  <c r="D261" i="2"/>
  <c r="H260" i="2"/>
  <c r="G260" i="2"/>
  <c r="F260" i="2"/>
  <c r="E260" i="2"/>
  <c r="D260" i="2"/>
  <c r="H259" i="2"/>
  <c r="G259" i="2"/>
  <c r="F259" i="2"/>
  <c r="E259" i="2"/>
  <c r="D259" i="2"/>
  <c r="H258" i="2"/>
  <c r="G258" i="2"/>
  <c r="F258" i="2"/>
  <c r="E258" i="2"/>
  <c r="D258" i="2"/>
  <c r="H257" i="2"/>
  <c r="G257" i="2"/>
  <c r="F257" i="2"/>
  <c r="E257" i="2"/>
  <c r="D257" i="2"/>
  <c r="H256" i="2"/>
  <c r="G256" i="2"/>
  <c r="F256" i="2"/>
  <c r="E256" i="2"/>
  <c r="D256" i="2"/>
  <c r="H255" i="2"/>
  <c r="G255" i="2"/>
  <c r="F255" i="2"/>
  <c r="E255" i="2"/>
  <c r="D255" i="2"/>
  <c r="H254" i="2"/>
  <c r="G254" i="2"/>
  <c r="F254" i="2"/>
  <c r="E254" i="2"/>
  <c r="D254" i="2"/>
  <c r="H253" i="2"/>
  <c r="G253" i="2"/>
  <c r="F253" i="2"/>
  <c r="E253" i="2"/>
  <c r="D253" i="2"/>
  <c r="H252" i="2"/>
  <c r="G252" i="2"/>
  <c r="F252" i="2"/>
  <c r="E252" i="2"/>
  <c r="D252" i="2"/>
  <c r="H251" i="2"/>
  <c r="G251" i="2"/>
  <c r="F251" i="2"/>
  <c r="E251" i="2"/>
  <c r="D251" i="2"/>
  <c r="H250" i="2"/>
  <c r="G250" i="2"/>
  <c r="F250" i="2"/>
  <c r="E250" i="2"/>
  <c r="D250" i="2"/>
  <c r="H249" i="2"/>
  <c r="G249" i="2"/>
  <c r="F249" i="2"/>
  <c r="E249" i="2"/>
  <c r="D249" i="2"/>
  <c r="H248" i="2"/>
  <c r="G248" i="2"/>
  <c r="F248" i="2"/>
  <c r="E248" i="2"/>
  <c r="D248" i="2"/>
  <c r="H247" i="2"/>
  <c r="G247" i="2"/>
  <c r="F247" i="2"/>
  <c r="E247" i="2"/>
  <c r="D247" i="2"/>
  <c r="H246" i="2"/>
  <c r="G246" i="2"/>
  <c r="F246" i="2"/>
  <c r="E246" i="2"/>
  <c r="D246" i="2"/>
  <c r="H245" i="2"/>
  <c r="G245" i="2"/>
  <c r="F245" i="2"/>
  <c r="E245" i="2"/>
  <c r="D245" i="2"/>
  <c r="H244" i="2"/>
  <c r="G244" i="2"/>
  <c r="F244" i="2"/>
  <c r="E244" i="2"/>
  <c r="D244" i="2"/>
  <c r="H243" i="2"/>
  <c r="G243" i="2"/>
  <c r="F243" i="2"/>
  <c r="E243" i="2"/>
  <c r="D243" i="2"/>
  <c r="H242" i="2"/>
  <c r="G242" i="2"/>
  <c r="F242" i="2"/>
  <c r="E242" i="2"/>
  <c r="D242" i="2"/>
  <c r="H241" i="2"/>
  <c r="G241" i="2"/>
  <c r="F241" i="2"/>
  <c r="E241" i="2"/>
  <c r="D241" i="2"/>
  <c r="H240" i="2"/>
  <c r="G240" i="2"/>
  <c r="F240" i="2"/>
  <c r="E240" i="2"/>
  <c r="D240" i="2"/>
  <c r="H239" i="2"/>
  <c r="G239" i="2"/>
  <c r="F239" i="2"/>
  <c r="E239" i="2"/>
  <c r="D239" i="2"/>
  <c r="H238" i="2"/>
  <c r="G238" i="2"/>
  <c r="F238" i="2"/>
  <c r="E238" i="2"/>
  <c r="D238" i="2"/>
  <c r="H237" i="2"/>
  <c r="G237" i="2"/>
  <c r="F237" i="2"/>
  <c r="E237" i="2"/>
  <c r="D237" i="2"/>
  <c r="H236" i="2"/>
  <c r="G236" i="2"/>
  <c r="F236" i="2"/>
  <c r="E236" i="2"/>
  <c r="D236" i="2"/>
  <c r="H235" i="2"/>
  <c r="G235" i="2"/>
  <c r="F235" i="2"/>
  <c r="E235" i="2"/>
  <c r="D235" i="2"/>
  <c r="H234" i="2"/>
  <c r="G234" i="2"/>
  <c r="F234" i="2"/>
  <c r="E234" i="2"/>
  <c r="D234" i="2"/>
  <c r="H233" i="2"/>
  <c r="G233" i="2"/>
  <c r="F233" i="2"/>
  <c r="E233" i="2"/>
  <c r="D233" i="2"/>
  <c r="H232" i="2"/>
  <c r="G232" i="2"/>
  <c r="F232" i="2"/>
  <c r="E232" i="2"/>
  <c r="D232" i="2"/>
  <c r="H231" i="2"/>
  <c r="G231" i="2"/>
  <c r="F231" i="2"/>
  <c r="E231" i="2"/>
  <c r="D231" i="2"/>
  <c r="H230" i="2"/>
  <c r="G230" i="2"/>
  <c r="F230" i="2"/>
  <c r="E230" i="2"/>
  <c r="D230" i="2"/>
  <c r="H229" i="2"/>
  <c r="G229" i="2"/>
  <c r="F229" i="2"/>
  <c r="E229" i="2"/>
  <c r="D229" i="2"/>
  <c r="H228" i="2"/>
  <c r="G228" i="2"/>
  <c r="F228" i="2"/>
  <c r="E228" i="2"/>
  <c r="D228" i="2"/>
  <c r="H227" i="2"/>
  <c r="G227" i="2"/>
  <c r="F227" i="2"/>
  <c r="E227" i="2"/>
  <c r="D227" i="2"/>
  <c r="H226" i="2"/>
  <c r="G226" i="2"/>
  <c r="F226" i="2"/>
  <c r="E226" i="2"/>
  <c r="D226" i="2"/>
  <c r="H225" i="2"/>
  <c r="G225" i="2"/>
  <c r="F225" i="2"/>
  <c r="E225" i="2"/>
  <c r="D225" i="2"/>
  <c r="H224" i="2"/>
  <c r="G224" i="2"/>
  <c r="F224" i="2"/>
  <c r="E224" i="2"/>
  <c r="D224" i="2"/>
  <c r="H223" i="2"/>
  <c r="G223" i="2"/>
  <c r="F223" i="2"/>
  <c r="E223" i="2"/>
  <c r="D223" i="2"/>
  <c r="H222" i="2"/>
  <c r="G222" i="2"/>
  <c r="F222" i="2"/>
  <c r="E222" i="2"/>
  <c r="D222" i="2"/>
  <c r="H221" i="2"/>
  <c r="G221" i="2"/>
  <c r="F221" i="2"/>
  <c r="E221" i="2"/>
  <c r="D221" i="2"/>
  <c r="H220" i="2"/>
  <c r="G220" i="2"/>
  <c r="F220" i="2"/>
  <c r="E220" i="2"/>
  <c r="D220" i="2"/>
  <c r="H219" i="2"/>
  <c r="G219" i="2"/>
  <c r="F219" i="2"/>
  <c r="E219" i="2"/>
  <c r="D219" i="2"/>
  <c r="H218" i="2"/>
  <c r="G218" i="2"/>
  <c r="F218" i="2"/>
  <c r="E218" i="2"/>
  <c r="D218" i="2"/>
  <c r="H217" i="2"/>
  <c r="G217" i="2"/>
  <c r="F217" i="2"/>
  <c r="E217" i="2"/>
  <c r="D217" i="2"/>
  <c r="H216" i="2"/>
  <c r="G216" i="2"/>
  <c r="F216" i="2"/>
  <c r="E216" i="2"/>
  <c r="D216" i="2"/>
  <c r="H215" i="2"/>
  <c r="G215" i="2"/>
  <c r="F215" i="2"/>
  <c r="E215" i="2"/>
  <c r="D215" i="2"/>
  <c r="H214" i="2"/>
  <c r="G214" i="2"/>
  <c r="F214" i="2"/>
  <c r="E214" i="2"/>
  <c r="D214" i="2"/>
  <c r="H213" i="2"/>
  <c r="G213" i="2"/>
  <c r="F213" i="2"/>
  <c r="E213" i="2"/>
  <c r="D213" i="2"/>
  <c r="H212" i="2"/>
  <c r="G212" i="2"/>
  <c r="F212" i="2"/>
  <c r="E212" i="2"/>
  <c r="D212" i="2"/>
  <c r="H211" i="2"/>
  <c r="G211" i="2"/>
  <c r="F211" i="2"/>
  <c r="E211" i="2"/>
  <c r="D211" i="2"/>
  <c r="H210" i="2"/>
  <c r="G210" i="2"/>
  <c r="F210" i="2"/>
  <c r="E210" i="2"/>
  <c r="D210" i="2"/>
  <c r="H209" i="2"/>
  <c r="G209" i="2"/>
  <c r="F209" i="2"/>
  <c r="E209" i="2"/>
  <c r="D209" i="2"/>
  <c r="H208" i="2"/>
  <c r="G208" i="2"/>
  <c r="F208" i="2"/>
  <c r="E208" i="2"/>
  <c r="D208" i="2"/>
  <c r="H207" i="2"/>
  <c r="G207" i="2"/>
  <c r="F207" i="2"/>
  <c r="E207" i="2"/>
  <c r="D207" i="2"/>
  <c r="H206" i="2"/>
  <c r="G206" i="2"/>
  <c r="F206" i="2"/>
  <c r="E206" i="2"/>
  <c r="D206" i="2"/>
  <c r="H205" i="2"/>
  <c r="G205" i="2"/>
  <c r="F205" i="2"/>
  <c r="E205" i="2"/>
  <c r="D205" i="2"/>
  <c r="H204" i="2"/>
  <c r="G204" i="2"/>
  <c r="F204" i="2"/>
  <c r="E204" i="2"/>
  <c r="D204" i="2"/>
  <c r="H203" i="2"/>
  <c r="G203" i="2"/>
  <c r="F203" i="2"/>
  <c r="E203" i="2"/>
  <c r="D203" i="2"/>
  <c r="H202" i="2"/>
  <c r="G202" i="2"/>
  <c r="F202" i="2"/>
  <c r="E202" i="2"/>
  <c r="D202" i="2"/>
  <c r="H201" i="2"/>
  <c r="G201" i="2"/>
  <c r="F201" i="2"/>
  <c r="E201" i="2"/>
  <c r="D201" i="2"/>
  <c r="H200" i="2"/>
  <c r="G200" i="2"/>
  <c r="F200" i="2"/>
  <c r="E200" i="2"/>
  <c r="D200" i="2"/>
  <c r="H199" i="2"/>
  <c r="G199" i="2"/>
  <c r="F199" i="2"/>
  <c r="E199" i="2"/>
  <c r="D199" i="2"/>
  <c r="H198" i="2"/>
  <c r="G198" i="2"/>
  <c r="F198" i="2"/>
  <c r="E198" i="2"/>
  <c r="D198" i="2"/>
  <c r="H197" i="2"/>
  <c r="G197" i="2"/>
  <c r="F197" i="2"/>
  <c r="E197" i="2"/>
  <c r="D197" i="2"/>
  <c r="H196" i="2"/>
  <c r="G196" i="2"/>
  <c r="F196" i="2"/>
  <c r="E196" i="2"/>
  <c r="D196" i="2"/>
  <c r="H195" i="2"/>
  <c r="G195" i="2"/>
  <c r="F195" i="2"/>
  <c r="E195" i="2"/>
  <c r="D195" i="2"/>
  <c r="H194" i="2"/>
  <c r="G194" i="2"/>
  <c r="F194" i="2"/>
  <c r="E194" i="2"/>
  <c r="D194" i="2"/>
  <c r="H193" i="2"/>
  <c r="G193" i="2"/>
  <c r="F193" i="2"/>
  <c r="E193" i="2"/>
  <c r="D193" i="2"/>
  <c r="H192" i="2"/>
  <c r="G192" i="2"/>
  <c r="F192" i="2"/>
  <c r="E192" i="2"/>
  <c r="D192" i="2"/>
  <c r="H191" i="2"/>
  <c r="G191" i="2"/>
  <c r="F191" i="2"/>
  <c r="E191" i="2"/>
  <c r="D191" i="2"/>
  <c r="H190" i="2"/>
  <c r="G190" i="2"/>
  <c r="F190" i="2"/>
  <c r="E190" i="2"/>
  <c r="D190" i="2"/>
  <c r="H189" i="2"/>
  <c r="G189" i="2"/>
  <c r="F189" i="2"/>
  <c r="E189" i="2"/>
  <c r="D189" i="2"/>
  <c r="H188" i="2"/>
  <c r="G188" i="2"/>
  <c r="F188" i="2"/>
  <c r="E188" i="2"/>
  <c r="D188" i="2"/>
  <c r="H187" i="2"/>
  <c r="G187" i="2"/>
  <c r="F187" i="2"/>
  <c r="E187" i="2"/>
  <c r="D187" i="2"/>
  <c r="H186" i="2"/>
  <c r="G186" i="2"/>
  <c r="F186" i="2"/>
  <c r="E186" i="2"/>
  <c r="D186" i="2"/>
  <c r="H185" i="2"/>
  <c r="G185" i="2"/>
  <c r="F185" i="2"/>
  <c r="E185" i="2"/>
  <c r="D185" i="2"/>
  <c r="H184" i="2"/>
  <c r="G184" i="2"/>
  <c r="F184" i="2"/>
  <c r="E184" i="2"/>
  <c r="D184" i="2"/>
  <c r="H183" i="2"/>
  <c r="G183" i="2"/>
  <c r="F183" i="2"/>
  <c r="E183" i="2"/>
  <c r="D183" i="2"/>
  <c r="H182" i="2"/>
  <c r="G182" i="2"/>
  <c r="F182" i="2"/>
  <c r="E182" i="2"/>
  <c r="D182" i="2"/>
  <c r="H181" i="2"/>
  <c r="G181" i="2"/>
  <c r="F181" i="2"/>
  <c r="E181" i="2"/>
  <c r="D181" i="2"/>
  <c r="H180" i="2"/>
  <c r="G180" i="2"/>
  <c r="F180" i="2"/>
  <c r="E180" i="2"/>
  <c r="D180" i="2"/>
  <c r="H179" i="2"/>
  <c r="G179" i="2"/>
  <c r="F179" i="2"/>
  <c r="E179" i="2"/>
  <c r="D179" i="2"/>
  <c r="H178" i="2"/>
  <c r="G178" i="2"/>
  <c r="F178" i="2"/>
  <c r="E178" i="2"/>
  <c r="D178" i="2"/>
  <c r="H177" i="2"/>
  <c r="G177" i="2"/>
  <c r="F177" i="2"/>
  <c r="E177" i="2"/>
  <c r="D177" i="2"/>
  <c r="H176" i="2"/>
  <c r="G176" i="2"/>
  <c r="F176" i="2"/>
  <c r="E176" i="2"/>
  <c r="D176" i="2"/>
  <c r="H175" i="2"/>
  <c r="G175" i="2"/>
  <c r="F175" i="2"/>
  <c r="E175" i="2"/>
  <c r="D175" i="2"/>
  <c r="H174" i="2"/>
  <c r="G174" i="2"/>
  <c r="F174" i="2"/>
  <c r="E174" i="2"/>
  <c r="D174" i="2"/>
  <c r="H173" i="2"/>
  <c r="G173" i="2"/>
  <c r="F173" i="2"/>
  <c r="E173" i="2"/>
  <c r="D173" i="2"/>
  <c r="H172" i="2"/>
  <c r="G172" i="2"/>
  <c r="F172" i="2"/>
  <c r="E172" i="2"/>
  <c r="D172" i="2"/>
  <c r="H171" i="2"/>
  <c r="G171" i="2"/>
  <c r="F171" i="2"/>
  <c r="E171" i="2"/>
  <c r="D171" i="2"/>
  <c r="H170" i="2"/>
  <c r="G170" i="2"/>
  <c r="F170" i="2"/>
  <c r="E170" i="2"/>
  <c r="D170" i="2"/>
  <c r="H169" i="2"/>
  <c r="G169" i="2"/>
  <c r="F169" i="2"/>
  <c r="E169" i="2"/>
  <c r="D169" i="2"/>
  <c r="H168" i="2"/>
  <c r="G168" i="2"/>
  <c r="F168" i="2"/>
  <c r="E168" i="2"/>
  <c r="D168" i="2"/>
  <c r="H167" i="2"/>
  <c r="G167" i="2"/>
  <c r="F167" i="2"/>
  <c r="E167" i="2"/>
  <c r="D167" i="2"/>
  <c r="H166" i="2"/>
  <c r="G166" i="2"/>
  <c r="F166" i="2"/>
  <c r="E166" i="2"/>
  <c r="D166" i="2"/>
  <c r="H165" i="2"/>
  <c r="G165" i="2"/>
  <c r="F165" i="2"/>
  <c r="E165" i="2"/>
  <c r="D165" i="2"/>
  <c r="H164" i="2"/>
  <c r="G164" i="2"/>
  <c r="F164" i="2"/>
  <c r="E164" i="2"/>
  <c r="D164" i="2"/>
  <c r="H163" i="2"/>
  <c r="G163" i="2"/>
  <c r="F163" i="2"/>
  <c r="E163" i="2"/>
  <c r="D163" i="2"/>
  <c r="H162" i="2"/>
  <c r="G162" i="2"/>
  <c r="F162" i="2"/>
  <c r="E162" i="2"/>
  <c r="D162" i="2"/>
  <c r="H161" i="2"/>
  <c r="G161" i="2"/>
  <c r="F161" i="2"/>
  <c r="E161" i="2"/>
  <c r="D161" i="2"/>
  <c r="H160" i="2"/>
  <c r="G160" i="2"/>
  <c r="F160" i="2"/>
  <c r="E160" i="2"/>
  <c r="D160" i="2"/>
  <c r="H159" i="2"/>
  <c r="G159" i="2"/>
  <c r="F159" i="2"/>
  <c r="E159" i="2"/>
  <c r="D159" i="2"/>
  <c r="H158" i="2"/>
  <c r="G158" i="2"/>
  <c r="F158" i="2"/>
  <c r="E158" i="2"/>
  <c r="D158" i="2"/>
  <c r="H157" i="2"/>
  <c r="G157" i="2"/>
  <c r="F157" i="2"/>
  <c r="E157" i="2"/>
  <c r="D157" i="2"/>
  <c r="H156" i="2"/>
  <c r="G156" i="2"/>
  <c r="F156" i="2"/>
  <c r="E156" i="2"/>
  <c r="D156" i="2"/>
  <c r="H155" i="2"/>
  <c r="G155" i="2"/>
  <c r="F155" i="2"/>
  <c r="E155" i="2"/>
  <c r="D155" i="2"/>
  <c r="H154" i="2"/>
  <c r="G154" i="2"/>
  <c r="F154" i="2"/>
  <c r="E154" i="2"/>
  <c r="D154" i="2"/>
  <c r="H153" i="2"/>
  <c r="G153" i="2"/>
  <c r="F153" i="2"/>
  <c r="E153" i="2"/>
  <c r="D153" i="2"/>
  <c r="H152" i="2"/>
  <c r="G152" i="2"/>
  <c r="F152" i="2"/>
  <c r="E152" i="2"/>
  <c r="D152" i="2"/>
  <c r="H151" i="2"/>
  <c r="G151" i="2"/>
  <c r="F151" i="2"/>
  <c r="E151" i="2"/>
  <c r="D151" i="2"/>
  <c r="H150" i="2"/>
  <c r="G150" i="2"/>
  <c r="F150" i="2"/>
  <c r="E150" i="2"/>
  <c r="D150" i="2"/>
  <c r="H149" i="2"/>
  <c r="G149" i="2"/>
  <c r="F149" i="2"/>
  <c r="E149" i="2"/>
  <c r="D149" i="2"/>
  <c r="H148" i="2"/>
  <c r="G148" i="2"/>
  <c r="F148" i="2"/>
  <c r="E148" i="2"/>
  <c r="D148" i="2"/>
  <c r="H147" i="2"/>
  <c r="G147" i="2"/>
  <c r="F147" i="2"/>
  <c r="E147" i="2"/>
  <c r="D147" i="2"/>
  <c r="H146" i="2"/>
  <c r="G146" i="2"/>
  <c r="F146" i="2"/>
  <c r="E146" i="2"/>
  <c r="D146" i="2"/>
  <c r="H145" i="2"/>
  <c r="G145" i="2"/>
  <c r="F145" i="2"/>
  <c r="E145" i="2"/>
  <c r="D145" i="2"/>
  <c r="H144" i="2"/>
  <c r="G144" i="2"/>
  <c r="F144" i="2"/>
  <c r="E144" i="2"/>
  <c r="D144" i="2"/>
  <c r="H143" i="2"/>
  <c r="G143" i="2"/>
  <c r="F143" i="2"/>
  <c r="E143" i="2"/>
  <c r="D143" i="2"/>
  <c r="H142" i="2"/>
  <c r="G142" i="2"/>
  <c r="F142" i="2"/>
  <c r="E142" i="2"/>
  <c r="D142" i="2"/>
  <c r="H141" i="2"/>
  <c r="G141" i="2"/>
  <c r="F141" i="2"/>
  <c r="E141" i="2"/>
  <c r="D141" i="2"/>
  <c r="H140" i="2"/>
  <c r="G140" i="2"/>
  <c r="F140" i="2"/>
  <c r="E140" i="2"/>
  <c r="D140" i="2"/>
  <c r="H139" i="2"/>
  <c r="G139" i="2"/>
  <c r="F139" i="2"/>
  <c r="E139" i="2"/>
  <c r="D139" i="2"/>
  <c r="H138" i="2"/>
  <c r="G138" i="2"/>
  <c r="F138" i="2"/>
  <c r="E138" i="2"/>
  <c r="D138" i="2"/>
  <c r="H137" i="2"/>
  <c r="G137" i="2"/>
  <c r="F137" i="2"/>
  <c r="E137" i="2"/>
  <c r="D137" i="2"/>
  <c r="H136" i="2"/>
  <c r="G136" i="2"/>
  <c r="F136" i="2"/>
  <c r="E136" i="2"/>
  <c r="D136" i="2"/>
  <c r="H135" i="2"/>
  <c r="G135" i="2"/>
  <c r="F135" i="2"/>
  <c r="E135" i="2"/>
  <c r="D135" i="2"/>
  <c r="H134" i="2"/>
  <c r="G134" i="2"/>
  <c r="F134" i="2"/>
  <c r="E134" i="2"/>
  <c r="D134" i="2"/>
  <c r="H133" i="2"/>
  <c r="G133" i="2"/>
  <c r="F133" i="2"/>
  <c r="E133" i="2"/>
  <c r="D133" i="2"/>
  <c r="H132" i="2"/>
  <c r="G132" i="2"/>
  <c r="F132" i="2"/>
  <c r="E132" i="2"/>
  <c r="D132" i="2"/>
  <c r="H131" i="2"/>
  <c r="G131" i="2"/>
  <c r="F131" i="2"/>
  <c r="E131" i="2"/>
  <c r="D131" i="2"/>
  <c r="H130" i="2"/>
  <c r="G130" i="2"/>
  <c r="F130" i="2"/>
  <c r="E130" i="2"/>
  <c r="D130" i="2"/>
  <c r="H129" i="2"/>
  <c r="G129" i="2"/>
  <c r="F129" i="2"/>
  <c r="E129" i="2"/>
  <c r="D129" i="2"/>
  <c r="H128" i="2"/>
  <c r="G128" i="2"/>
  <c r="F128" i="2"/>
  <c r="E128" i="2"/>
  <c r="D128" i="2"/>
  <c r="H127" i="2"/>
  <c r="G127" i="2"/>
  <c r="F127" i="2"/>
  <c r="E127" i="2"/>
  <c r="D127" i="2"/>
  <c r="H126" i="2"/>
  <c r="G126" i="2"/>
  <c r="F126" i="2"/>
  <c r="E126" i="2"/>
  <c r="D126" i="2"/>
  <c r="H125" i="2"/>
  <c r="G125" i="2"/>
  <c r="F125" i="2"/>
  <c r="E125" i="2"/>
  <c r="D125" i="2"/>
  <c r="H124" i="2"/>
  <c r="G124" i="2"/>
  <c r="F124" i="2"/>
  <c r="E124" i="2"/>
  <c r="D124" i="2"/>
  <c r="H123" i="2"/>
  <c r="G123" i="2"/>
  <c r="F123" i="2"/>
  <c r="E123" i="2"/>
  <c r="D123" i="2"/>
  <c r="H122" i="2"/>
  <c r="G122" i="2"/>
  <c r="F122" i="2"/>
  <c r="E122" i="2"/>
  <c r="D122" i="2"/>
  <c r="H121" i="2"/>
  <c r="G121" i="2"/>
  <c r="F121" i="2"/>
  <c r="E121" i="2"/>
  <c r="D121" i="2"/>
  <c r="H120" i="2"/>
  <c r="G120" i="2"/>
  <c r="F120" i="2"/>
  <c r="E120" i="2"/>
  <c r="D120" i="2"/>
  <c r="H119" i="2"/>
  <c r="G119" i="2"/>
  <c r="F119" i="2"/>
  <c r="E119" i="2"/>
  <c r="D119" i="2"/>
  <c r="H118" i="2"/>
  <c r="G118" i="2"/>
  <c r="F118" i="2"/>
  <c r="E118" i="2"/>
  <c r="D118" i="2"/>
  <c r="H117" i="2"/>
  <c r="G117" i="2"/>
  <c r="F117" i="2"/>
  <c r="E117" i="2"/>
  <c r="D117" i="2"/>
  <c r="H116" i="2"/>
  <c r="G116" i="2"/>
  <c r="F116" i="2"/>
  <c r="E116" i="2"/>
  <c r="D116" i="2"/>
  <c r="H115" i="2"/>
  <c r="G115" i="2"/>
  <c r="F115" i="2"/>
  <c r="E115" i="2"/>
  <c r="D115" i="2"/>
  <c r="H114" i="2"/>
  <c r="G114" i="2"/>
  <c r="F114" i="2"/>
  <c r="E114" i="2"/>
  <c r="D114" i="2"/>
  <c r="H113" i="2"/>
  <c r="G113" i="2"/>
  <c r="F113" i="2"/>
  <c r="E113" i="2"/>
  <c r="D113" i="2"/>
  <c r="H112" i="2"/>
  <c r="G112" i="2"/>
  <c r="F112" i="2"/>
  <c r="E112" i="2"/>
  <c r="D112" i="2"/>
  <c r="H111" i="2"/>
  <c r="G111" i="2"/>
  <c r="F111" i="2"/>
  <c r="E111" i="2"/>
  <c r="D111" i="2"/>
  <c r="H110" i="2"/>
  <c r="G110" i="2"/>
  <c r="F110" i="2"/>
  <c r="E110" i="2"/>
  <c r="D110" i="2"/>
  <c r="H109" i="2"/>
  <c r="G109" i="2"/>
  <c r="F109" i="2"/>
  <c r="E109" i="2"/>
  <c r="D109" i="2"/>
  <c r="H108" i="2"/>
  <c r="G108" i="2"/>
  <c r="F108" i="2"/>
  <c r="E108" i="2"/>
  <c r="D108" i="2"/>
  <c r="H107" i="2"/>
  <c r="G107" i="2"/>
  <c r="F107" i="2"/>
  <c r="E107" i="2"/>
  <c r="D107" i="2"/>
  <c r="H106" i="2"/>
  <c r="G106" i="2"/>
  <c r="F106" i="2"/>
  <c r="E106" i="2"/>
  <c r="D106" i="2"/>
  <c r="H105" i="2"/>
  <c r="G105" i="2"/>
  <c r="F105" i="2"/>
  <c r="E105" i="2"/>
  <c r="D105" i="2"/>
  <c r="H104" i="2"/>
  <c r="G104" i="2"/>
  <c r="F104" i="2"/>
  <c r="E104" i="2"/>
  <c r="D104" i="2"/>
  <c r="H103" i="2"/>
  <c r="G103" i="2"/>
  <c r="F103" i="2"/>
  <c r="E103" i="2"/>
  <c r="D103" i="2"/>
  <c r="H102" i="2"/>
  <c r="G102" i="2"/>
  <c r="F102" i="2"/>
  <c r="E102" i="2"/>
  <c r="D102" i="2"/>
  <c r="H101" i="2"/>
  <c r="G101" i="2"/>
  <c r="F101" i="2"/>
  <c r="E101" i="2"/>
  <c r="D101" i="2"/>
  <c r="H100" i="2"/>
  <c r="G100" i="2"/>
  <c r="F100" i="2"/>
  <c r="E100" i="2"/>
  <c r="D100" i="2"/>
  <c r="H99" i="2"/>
  <c r="G99" i="2"/>
  <c r="F99" i="2"/>
  <c r="E99" i="2"/>
  <c r="D99" i="2"/>
  <c r="H98" i="2"/>
  <c r="G98" i="2"/>
  <c r="F98" i="2"/>
  <c r="E98" i="2"/>
  <c r="D98" i="2"/>
  <c r="H97" i="2"/>
  <c r="G97" i="2"/>
  <c r="F97" i="2"/>
  <c r="E97" i="2"/>
  <c r="D97" i="2"/>
  <c r="H96" i="2"/>
  <c r="G96" i="2"/>
  <c r="F96" i="2"/>
  <c r="E96" i="2"/>
  <c r="D96" i="2"/>
  <c r="H95" i="2"/>
  <c r="G95" i="2"/>
  <c r="F95" i="2"/>
  <c r="E95" i="2"/>
  <c r="D95" i="2"/>
  <c r="H94" i="2"/>
  <c r="G94" i="2"/>
  <c r="F94" i="2"/>
  <c r="E94" i="2"/>
  <c r="D94" i="2"/>
  <c r="H93" i="2"/>
  <c r="G93" i="2"/>
  <c r="F93" i="2"/>
  <c r="E93" i="2"/>
  <c r="D93" i="2"/>
  <c r="H92" i="2"/>
  <c r="G92" i="2"/>
  <c r="F92" i="2"/>
  <c r="E92" i="2"/>
  <c r="D92" i="2"/>
  <c r="H91" i="2"/>
  <c r="G91" i="2"/>
  <c r="F91" i="2"/>
  <c r="E91" i="2"/>
  <c r="D91" i="2"/>
  <c r="H90" i="2"/>
  <c r="G90" i="2"/>
  <c r="F90" i="2"/>
  <c r="E90" i="2"/>
  <c r="D90" i="2"/>
  <c r="H89" i="2"/>
  <c r="G89" i="2"/>
  <c r="F89" i="2"/>
  <c r="E89" i="2"/>
  <c r="D89" i="2"/>
  <c r="H88" i="2"/>
  <c r="G88" i="2"/>
  <c r="F88" i="2"/>
  <c r="E88" i="2"/>
  <c r="D88" i="2"/>
  <c r="H87" i="2"/>
  <c r="G87" i="2"/>
  <c r="F87" i="2"/>
  <c r="E87" i="2"/>
  <c r="D87" i="2"/>
  <c r="H86" i="2"/>
  <c r="G86" i="2"/>
  <c r="F86" i="2"/>
  <c r="E86" i="2"/>
  <c r="D86" i="2"/>
  <c r="H85" i="2"/>
  <c r="G85" i="2"/>
  <c r="F85" i="2"/>
  <c r="E85" i="2"/>
  <c r="D85" i="2"/>
  <c r="H84" i="2"/>
  <c r="G84" i="2"/>
  <c r="F84" i="2"/>
  <c r="E84" i="2"/>
  <c r="D84" i="2"/>
  <c r="H83" i="2"/>
  <c r="G83" i="2"/>
  <c r="F83" i="2"/>
  <c r="E83" i="2"/>
  <c r="D83" i="2"/>
  <c r="H82" i="2"/>
  <c r="G82" i="2"/>
  <c r="F82" i="2"/>
  <c r="E82" i="2"/>
  <c r="D82" i="2"/>
  <c r="H81" i="2"/>
  <c r="G81" i="2"/>
  <c r="F81" i="2"/>
  <c r="E81" i="2"/>
  <c r="D81" i="2"/>
  <c r="H80" i="2"/>
  <c r="G80" i="2"/>
  <c r="F80" i="2"/>
  <c r="E80" i="2"/>
  <c r="D80" i="2"/>
  <c r="H79" i="2"/>
  <c r="G79" i="2"/>
  <c r="F79" i="2"/>
  <c r="E79" i="2"/>
  <c r="D79" i="2"/>
  <c r="H78" i="2"/>
  <c r="G78" i="2"/>
  <c r="F78" i="2"/>
  <c r="E78" i="2"/>
  <c r="D78" i="2"/>
  <c r="H77" i="2"/>
  <c r="G77" i="2"/>
  <c r="F77" i="2"/>
  <c r="E77" i="2"/>
  <c r="D77" i="2"/>
  <c r="H76" i="2"/>
  <c r="G76" i="2"/>
  <c r="F76" i="2"/>
  <c r="E76" i="2"/>
  <c r="D76" i="2"/>
  <c r="H75" i="2"/>
  <c r="G75" i="2"/>
  <c r="F75" i="2"/>
  <c r="E75" i="2"/>
  <c r="D75" i="2"/>
  <c r="H74" i="2"/>
  <c r="G74" i="2"/>
  <c r="F74" i="2"/>
  <c r="E74" i="2"/>
  <c r="D74" i="2"/>
  <c r="H73" i="2"/>
  <c r="G73" i="2"/>
  <c r="F73" i="2"/>
  <c r="E73" i="2"/>
  <c r="D73" i="2"/>
  <c r="H72" i="2"/>
  <c r="G72" i="2"/>
  <c r="F72" i="2"/>
  <c r="E72" i="2"/>
  <c r="D72" i="2"/>
  <c r="H71" i="2"/>
  <c r="G71" i="2"/>
  <c r="F71" i="2"/>
  <c r="E71" i="2"/>
  <c r="D71" i="2"/>
  <c r="H70" i="2"/>
  <c r="G70" i="2"/>
  <c r="F70" i="2"/>
  <c r="E70" i="2"/>
  <c r="D70" i="2"/>
  <c r="H69" i="2"/>
  <c r="G69" i="2"/>
  <c r="F69" i="2"/>
  <c r="E69" i="2"/>
  <c r="D69" i="2"/>
  <c r="H68" i="2"/>
  <c r="G68" i="2"/>
  <c r="F68" i="2"/>
  <c r="E68" i="2"/>
  <c r="D68" i="2"/>
  <c r="H67" i="2"/>
  <c r="G67" i="2"/>
  <c r="F67" i="2"/>
  <c r="E67" i="2"/>
  <c r="D67" i="2"/>
  <c r="H66" i="2"/>
  <c r="G66" i="2"/>
  <c r="F66" i="2"/>
  <c r="E66" i="2"/>
  <c r="D66" i="2"/>
  <c r="H65" i="2"/>
  <c r="G65" i="2"/>
  <c r="F65" i="2"/>
  <c r="E65" i="2"/>
  <c r="D65" i="2"/>
  <c r="H64" i="2"/>
  <c r="G64" i="2"/>
  <c r="F64" i="2"/>
  <c r="E64" i="2"/>
  <c r="D64" i="2"/>
  <c r="H63" i="2"/>
  <c r="G63" i="2"/>
  <c r="F63" i="2"/>
  <c r="E63" i="2"/>
  <c r="D63" i="2"/>
  <c r="H62" i="2"/>
  <c r="G62" i="2"/>
  <c r="F62" i="2"/>
  <c r="E62" i="2"/>
  <c r="D62" i="2"/>
  <c r="H61" i="2"/>
  <c r="G61" i="2"/>
  <c r="F61" i="2"/>
  <c r="E61" i="2"/>
  <c r="D61" i="2"/>
  <c r="H60" i="2"/>
  <c r="G60" i="2"/>
  <c r="F60" i="2"/>
  <c r="E60" i="2"/>
  <c r="D60" i="2"/>
  <c r="H59" i="2"/>
  <c r="G59" i="2"/>
  <c r="F59" i="2"/>
  <c r="E59" i="2"/>
  <c r="D59" i="2"/>
  <c r="H58" i="2"/>
  <c r="G58" i="2"/>
  <c r="F58" i="2"/>
  <c r="E58" i="2"/>
  <c r="D58" i="2"/>
  <c r="H57" i="2"/>
  <c r="G57" i="2"/>
  <c r="F57" i="2"/>
  <c r="E57" i="2"/>
  <c r="D57" i="2"/>
  <c r="H56" i="2"/>
  <c r="G56" i="2"/>
  <c r="F56" i="2"/>
  <c r="E56" i="2"/>
  <c r="D56" i="2"/>
  <c r="H55" i="2"/>
  <c r="G55" i="2"/>
  <c r="F55" i="2"/>
  <c r="E55" i="2"/>
  <c r="D55" i="2"/>
  <c r="H54" i="2"/>
  <c r="G54" i="2"/>
  <c r="F54" i="2"/>
  <c r="E54" i="2"/>
  <c r="D54" i="2"/>
  <c r="H53" i="2"/>
  <c r="G53" i="2"/>
  <c r="F53" i="2"/>
  <c r="E53" i="2"/>
  <c r="D53" i="2"/>
  <c r="H52" i="2"/>
  <c r="G52" i="2"/>
  <c r="F52" i="2"/>
  <c r="E52" i="2"/>
  <c r="D52" i="2"/>
  <c r="H51" i="2"/>
  <c r="G51" i="2"/>
  <c r="F51" i="2"/>
  <c r="E51" i="2"/>
  <c r="D51" i="2"/>
  <c r="H50" i="2"/>
  <c r="G50" i="2"/>
  <c r="F50" i="2"/>
  <c r="E50" i="2"/>
  <c r="D50" i="2"/>
  <c r="H49" i="2"/>
  <c r="G49" i="2"/>
  <c r="F49" i="2"/>
  <c r="E49" i="2"/>
  <c r="D49" i="2"/>
  <c r="H48" i="2"/>
  <c r="G48" i="2"/>
  <c r="F48" i="2"/>
  <c r="E48" i="2"/>
  <c r="D48" i="2"/>
  <c r="H47" i="2"/>
  <c r="G47" i="2"/>
  <c r="F47" i="2"/>
  <c r="E47" i="2"/>
  <c r="D47" i="2"/>
  <c r="H46" i="2"/>
  <c r="G46" i="2"/>
  <c r="F46" i="2"/>
  <c r="E46" i="2"/>
  <c r="D46" i="2"/>
  <c r="H45" i="2"/>
  <c r="G45" i="2"/>
  <c r="F45" i="2"/>
  <c r="E45" i="2"/>
  <c r="D45" i="2"/>
  <c r="H44" i="2"/>
  <c r="G44" i="2"/>
  <c r="F44" i="2"/>
  <c r="E44" i="2"/>
  <c r="D44" i="2"/>
  <c r="H43" i="2"/>
  <c r="G43" i="2"/>
  <c r="F43" i="2"/>
  <c r="E43" i="2"/>
  <c r="D43" i="2"/>
  <c r="H42" i="2"/>
  <c r="G42" i="2"/>
  <c r="F42" i="2"/>
  <c r="E42" i="2"/>
  <c r="D42" i="2"/>
  <c r="H41" i="2"/>
  <c r="G41" i="2"/>
  <c r="F41" i="2"/>
  <c r="E41" i="2"/>
  <c r="D41" i="2"/>
  <c r="H40" i="2"/>
  <c r="G40" i="2"/>
  <c r="F40" i="2"/>
  <c r="E40" i="2"/>
  <c r="D40" i="2"/>
  <c r="H39" i="2"/>
  <c r="G39" i="2"/>
  <c r="F39" i="2"/>
  <c r="E39" i="2"/>
  <c r="D39" i="2"/>
  <c r="H38" i="2"/>
  <c r="G38" i="2"/>
  <c r="F38" i="2"/>
  <c r="E38" i="2"/>
  <c r="D38" i="2"/>
  <c r="H37" i="2"/>
  <c r="G37" i="2"/>
  <c r="F37" i="2"/>
  <c r="E37" i="2"/>
  <c r="D37" i="2"/>
  <c r="H36" i="2"/>
  <c r="G36" i="2"/>
  <c r="F36" i="2"/>
  <c r="E36" i="2"/>
  <c r="D36" i="2"/>
  <c r="H35" i="2"/>
  <c r="G35" i="2"/>
  <c r="F35" i="2"/>
  <c r="E35" i="2"/>
  <c r="D35" i="2"/>
  <c r="H34" i="2"/>
  <c r="G34" i="2"/>
  <c r="F34" i="2"/>
  <c r="E34" i="2"/>
  <c r="D34" i="2"/>
  <c r="H33" i="2"/>
  <c r="G33" i="2"/>
  <c r="F33" i="2"/>
  <c r="E33" i="2"/>
  <c r="D33" i="2"/>
  <c r="H32" i="2"/>
  <c r="G32" i="2"/>
  <c r="F32" i="2"/>
  <c r="E32" i="2"/>
  <c r="D32" i="2"/>
  <c r="H31" i="2"/>
  <c r="G31" i="2"/>
  <c r="F31" i="2"/>
  <c r="E31" i="2"/>
  <c r="D31" i="2"/>
  <c r="H30" i="2"/>
  <c r="G30" i="2"/>
  <c r="F30" i="2"/>
  <c r="E30" i="2"/>
  <c r="D30" i="2"/>
  <c r="H29" i="2"/>
  <c r="G29" i="2"/>
  <c r="F29" i="2"/>
  <c r="E29" i="2"/>
  <c r="D29" i="2"/>
  <c r="H28" i="2"/>
  <c r="G28" i="2"/>
  <c r="F28" i="2"/>
  <c r="E28" i="2"/>
  <c r="D28" i="2"/>
  <c r="H27" i="2"/>
  <c r="G27" i="2"/>
  <c r="F27" i="2"/>
  <c r="E27" i="2"/>
  <c r="D27" i="2"/>
  <c r="H26" i="2"/>
  <c r="G26" i="2"/>
  <c r="F26" i="2"/>
  <c r="E26" i="2"/>
  <c r="D26" i="2"/>
  <c r="H25" i="2"/>
  <c r="G25" i="2"/>
  <c r="F25" i="2"/>
  <c r="E25" i="2"/>
  <c r="D25" i="2"/>
  <c r="H24" i="2"/>
  <c r="G24" i="2"/>
  <c r="F24" i="2"/>
  <c r="E24" i="2"/>
  <c r="D24" i="2"/>
  <c r="H23" i="2"/>
  <c r="G23" i="2"/>
  <c r="F23" i="2"/>
  <c r="E23" i="2"/>
  <c r="D23" i="2"/>
  <c r="H22" i="2"/>
  <c r="G22" i="2"/>
  <c r="F22" i="2"/>
  <c r="E22" i="2"/>
  <c r="D22" i="2"/>
  <c r="H21" i="2"/>
  <c r="G21" i="2"/>
  <c r="F21" i="2"/>
  <c r="E21" i="2"/>
  <c r="D21" i="2"/>
  <c r="H20" i="2"/>
  <c r="G20" i="2"/>
  <c r="F20" i="2"/>
  <c r="E20" i="2"/>
  <c r="D20" i="2"/>
  <c r="H19" i="2"/>
  <c r="G19" i="2"/>
  <c r="F19" i="2"/>
  <c r="E19" i="2"/>
  <c r="D19" i="2"/>
  <c r="H18" i="2"/>
  <c r="G18" i="2"/>
  <c r="F18" i="2"/>
  <c r="E18" i="2"/>
  <c r="D18" i="2"/>
  <c r="H17" i="2"/>
  <c r="G17" i="2"/>
  <c r="F17" i="2"/>
  <c r="E17" i="2"/>
  <c r="D17" i="2"/>
  <c r="H16" i="2"/>
  <c r="G16" i="2"/>
  <c r="F16" i="2"/>
  <c r="E16" i="2"/>
  <c r="D16" i="2"/>
  <c r="H15" i="2"/>
  <c r="G15" i="2"/>
  <c r="F15" i="2"/>
  <c r="E15" i="2"/>
  <c r="D15" i="2"/>
  <c r="H14" i="2"/>
  <c r="G14" i="2"/>
  <c r="F14" i="2"/>
  <c r="E14" i="2"/>
  <c r="D14" i="2"/>
  <c r="H13" i="2"/>
  <c r="G13" i="2"/>
  <c r="F13" i="2"/>
  <c r="E13" i="2"/>
  <c r="D13" i="2"/>
  <c r="H12" i="2"/>
  <c r="G12" i="2"/>
  <c r="F12" i="2"/>
  <c r="E12" i="2"/>
  <c r="D12" i="2"/>
  <c r="H11" i="2"/>
  <c r="G11" i="2"/>
  <c r="F11" i="2"/>
  <c r="E11" i="2"/>
  <c r="D11" i="2"/>
  <c r="H10" i="2"/>
  <c r="G10" i="2"/>
  <c r="F10" i="2"/>
  <c r="E10" i="2"/>
  <c r="D10" i="2"/>
  <c r="H9" i="2"/>
  <c r="G9" i="2"/>
  <c r="E9" i="2"/>
  <c r="F9" i="2" s="1"/>
  <c r="D9" i="2"/>
  <c r="H8" i="2"/>
  <c r="G8" i="2"/>
  <c r="E8" i="2"/>
  <c r="F8" i="2" s="1"/>
  <c r="D8" i="2"/>
  <c r="H7" i="2"/>
  <c r="G7" i="2"/>
  <c r="E7" i="2"/>
  <c r="F7" i="2" s="1"/>
  <c r="D7" i="2"/>
  <c r="H6" i="2"/>
  <c r="G6" i="2"/>
  <c r="E6" i="2"/>
  <c r="F6" i="2" s="1"/>
  <c r="D6" i="2"/>
  <c r="H5" i="2"/>
  <c r="G5" i="2"/>
  <c r="F5" i="2"/>
  <c r="E5" i="2"/>
  <c r="D5" i="2"/>
  <c r="H4" i="2"/>
  <c r="G4" i="2"/>
  <c r="E4" i="2"/>
  <c r="F4" i="2" s="1"/>
  <c r="D4" i="2"/>
  <c r="H3" i="2"/>
  <c r="G3" i="2"/>
  <c r="E3" i="2"/>
  <c r="F3" i="2" s="1"/>
  <c r="D3" i="2"/>
  <c r="H2" i="2"/>
  <c r="G2" i="2"/>
  <c r="E2" i="2"/>
  <c r="F2" i="2" s="1"/>
  <c r="D2" i="2"/>
  <c r="D1" i="2"/>
  <c r="B1" i="2"/>
  <c r="A1" i="2"/>
</calcChain>
</file>

<file path=xl/sharedStrings.xml><?xml version="1.0" encoding="utf-8"?>
<sst xmlns="http://schemas.openxmlformats.org/spreadsheetml/2006/main" count="391" uniqueCount="116">
  <si>
    <t>Welcome to the Municipal Greenhouse Gas Emissions Inventory Tool</t>
  </si>
  <si>
    <t>The purpose of this tool is to assist municipal officials in South Africa to easily assess greenhouse gasses in their municipality</t>
  </si>
  <si>
    <t>Step 1: Capture Data</t>
  </si>
  <si>
    <t>You can capture different types of data in the "Data" sheet</t>
  </si>
  <si>
    <t>The data needs to be in a particular format, which will be highlighted in the column "Unit"</t>
  </si>
  <si>
    <t>- For example Electricity data needs to be in kWh</t>
  </si>
  <si>
    <t>- The data type of data you need is also listed in the "EmissionFactors" sheets</t>
  </si>
  <si>
    <t>The Red Columns are automatically calculated, so you shouldnt have to type anything in these columns</t>
  </si>
  <si>
    <t>The Blue Columns are drop down menues, where you just select the type of data you want</t>
  </si>
  <si>
    <t>Step 2: Allocate Data to Inventory Type</t>
  </si>
  <si>
    <t>Once you have recorded your data you can select the data as either "Municipal" or "Community" under the column "Inventory Type"</t>
  </si>
  <si>
    <t>-This allows you to generate an GHG inventory for the whole municipal area or just for the municipality as an organisation.</t>
  </si>
  <si>
    <t>Step 3: Review Reports</t>
  </si>
  <si>
    <t>Once your data has been captured, you can review the graphs of the date under the GHGScope and GHGType sheets</t>
  </si>
  <si>
    <t>Amount</t>
  </si>
  <si>
    <t>Emission Factor</t>
  </si>
  <si>
    <t>Total tCO2e</t>
  </si>
  <si>
    <t>Scope</t>
  </si>
  <si>
    <t>Category</t>
  </si>
  <si>
    <t>Comment</t>
  </si>
  <si>
    <t>Community</t>
  </si>
  <si>
    <t>Fuel Solid - Coal (domestic)</t>
  </si>
  <si>
    <t>Municipal</t>
  </si>
  <si>
    <t>Fuel Liquid - Diesel</t>
  </si>
  <si>
    <t>Electricity - Municipal Supplied Streetlights</t>
  </si>
  <si>
    <t>Electricity - Non - Renewable Energy Embedded Generators</t>
  </si>
  <si>
    <t>Livestock - Goats</t>
  </si>
  <si>
    <t xml:space="preserve">Flights - Domestic </t>
  </si>
  <si>
    <t>Livestock - Sheep</t>
  </si>
  <si>
    <t>Fuel Gas - LPG</t>
  </si>
  <si>
    <t>Grand Total</t>
  </si>
  <si>
    <t>Scope 1</t>
  </si>
  <si>
    <t>Scope 2</t>
  </si>
  <si>
    <t>Scope 3</t>
  </si>
  <si>
    <t>Electricity</t>
  </si>
  <si>
    <t>Fuel Combustion</t>
  </si>
  <si>
    <t>Other</t>
  </si>
  <si>
    <t>Emission Source</t>
  </si>
  <si>
    <t>Sub-Category</t>
  </si>
  <si>
    <t>Unit</t>
  </si>
  <si>
    <t>Total kg CO2e</t>
  </si>
  <si>
    <t>Emission Unit</t>
  </si>
  <si>
    <t>Reference</t>
  </si>
  <si>
    <t>Hyperlink</t>
  </si>
  <si>
    <t>Fuel Liquid - Jet Fuel</t>
  </si>
  <si>
    <t>Liquid fuels</t>
  </si>
  <si>
    <t>litres</t>
  </si>
  <si>
    <t>kg CO2e per unit</t>
  </si>
  <si>
    <t>2016, Defra GHG Conversion Factors (Aviation turbine fuel)</t>
  </si>
  <si>
    <t>https://www.gov.uk/government/publications/greenhouse-gas-reporting-conversion-factors-2016</t>
  </si>
  <si>
    <t>Fuel Liquid - Aviation Gasoline</t>
  </si>
  <si>
    <t>2016, Defra GHG Conversion Factors (Aviation spirit)</t>
  </si>
  <si>
    <t>2016, Defra GHG Conversion Factors (100% mineral diesel)</t>
  </si>
  <si>
    <t>Fuel Liquid - Furnace Oil</t>
  </si>
  <si>
    <t>2016, Defra GHG Conversion Factors (Fuel Oil)</t>
  </si>
  <si>
    <t>Gaseous fuels</t>
  </si>
  <si>
    <t>2016, Defra GHG Conversion Factors (LPG)</t>
  </si>
  <si>
    <t>Fuel Liquid - Paraffin</t>
  </si>
  <si>
    <t>2016, Defra GHG Conversion Factors (Burning Oil)</t>
  </si>
  <si>
    <t>Fuel Liquid - Petrol</t>
  </si>
  <si>
    <t>2016, Defra GHG Conversion Factors (100% mineral petrol)</t>
  </si>
  <si>
    <t>Fuel Gas - CNG</t>
  </si>
  <si>
    <t>2016, Defra GHG Conversion Factors (CNG)</t>
  </si>
  <si>
    <t>Fuel Gas - LNG</t>
  </si>
  <si>
    <t>2016, Defra GHG Conversion Factors (LNG)</t>
  </si>
  <si>
    <t>Fuel Gas - Natural Gas</t>
  </si>
  <si>
    <t>cubic meters</t>
  </si>
  <si>
    <t>2016, Defra GHG Conversion Factors (Natural Gas)</t>
  </si>
  <si>
    <t>Fuel Liquid - Marine fuel oil</t>
  </si>
  <si>
    <t>tonnes</t>
  </si>
  <si>
    <t>2016, Defra GHG Conversion Factors (Marine Fuel Oil)</t>
  </si>
  <si>
    <t>Fuel Solid - Coal (industrial)</t>
  </si>
  <si>
    <t>Solid fuels</t>
  </si>
  <si>
    <t>2016, Defra GHG Conversion Factors (Coal Industrial)</t>
  </si>
  <si>
    <t>2016, Defra GHG Conversion Factors (Coal domestic)</t>
  </si>
  <si>
    <t>Fuel Solid - Coke</t>
  </si>
  <si>
    <t>2016, Defra GHG Conversion Factor (Petroleum Coke)</t>
  </si>
  <si>
    <t>Fuel Gas - Refinery Gas</t>
  </si>
  <si>
    <t>2016, Defra GHG Conversion Factors (Other petroleum gas)</t>
  </si>
  <si>
    <t>Waste - Municipal</t>
  </si>
  <si>
    <t>Waste</t>
  </si>
  <si>
    <t>2016, Defra GHG Conversion Factors (Municipal Waste)</t>
  </si>
  <si>
    <t>Waste - Commercial and Industrial</t>
  </si>
  <si>
    <t>2016, Defra GHG Conversion Factors (Commercial and industrial waste)</t>
  </si>
  <si>
    <t>Business Travel</t>
  </si>
  <si>
    <t>Passenger KM</t>
  </si>
  <si>
    <t>2016, Defra GHG Conversion Factors (Domestic, to/from UK, Average passenger, without Radiative forcing (RF))</t>
  </si>
  <si>
    <t>Flights - Short-haul International</t>
  </si>
  <si>
    <t>2016, Defra GHG Conversion Factors (Short-haul, to/from UK, Average passenger, without Radiative forcing (RF))</t>
  </si>
  <si>
    <t>Flights - Long-haul International</t>
  </si>
  <si>
    <t>2016, Defra GHG Conversion Factors (International, to/from non-UK, Average passenger, without Radiative forcing (RF))</t>
  </si>
  <si>
    <t>Electricity - Eskom General Supply</t>
  </si>
  <si>
    <t>Eskom</t>
  </si>
  <si>
    <t>KWh</t>
  </si>
  <si>
    <t>Eskom Integrated report 31 March 2015 (Total Energy Sold)</t>
  </si>
  <si>
    <t>http://www.eskom.co.za/IR2015/Documents/Eskom_fact_sheets_2015.pdf</t>
  </si>
  <si>
    <t>Electricity - Municipal General Supply</t>
  </si>
  <si>
    <t>Municipal Electricity</t>
  </si>
  <si>
    <t>Electricity - Eskom Supplied Streetlights</t>
  </si>
  <si>
    <t>Electricity - Eskom Supplied Buildings &amp; Facilities</t>
  </si>
  <si>
    <t>Electricity - Eskom Transmission Losses</t>
  </si>
  <si>
    <t>Electricity - Municipal Supplied Buildings &amp; Facilities</t>
  </si>
  <si>
    <t>Electricity - Municipal Transmission Losses</t>
  </si>
  <si>
    <t>Electricity - Renewable Energy Embedded Generators</t>
  </si>
  <si>
    <t>Other Electricity</t>
  </si>
  <si>
    <t>Livestock</t>
  </si>
  <si>
    <t>head</t>
  </si>
  <si>
    <t>2006 IPCC Guidelines (Emission Factor Detail (ID: 43093))</t>
  </si>
  <si>
    <t>http://www.ipcc-nggip.iges.or.jp/EFDB/find_ef_id.php</t>
  </si>
  <si>
    <t>Livestock - Cattle (Non Dairy)</t>
  </si>
  <si>
    <t>2006 IPCC Guidelines (Emission Factor Detail (ID: 421099))</t>
  </si>
  <si>
    <t>2006 IPCC Guidelines (Emission Factor Detail (ID: 43091))</t>
  </si>
  <si>
    <t>Livestock - Cattle (Dairy)</t>
  </si>
  <si>
    <t>2006 IPCC Guidelines (Emission Factor Detail (ID: 43116))</t>
  </si>
  <si>
    <t>Inventory Type</t>
  </si>
  <si>
    <t>SUM of Total tCO2e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</si>
</sst>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color rgb="FF000000"/>
      <name val="Arial"/>
    </font>
    <font>
      <sz val="14"/>
      <name val="Arial"/>
    </font>
    <font>
      <sz val="10"/>
      <name val="Arial"/>
    </font>
    <font>
      <b/>
      <sz val="10"/>
      <name val="Arial"/>
    </font>
    <font>
      <b/>
      <sz val="10"/>
      <color rgb="FFFFFFFF"/>
      <name val="Arial"/>
    </font>
    <font>
      <sz val="10"/>
      <color rgb="FF000000"/>
      <name val="Arial"/>
    </font>
    <font>
      <u/>
      <sz val="10"/>
      <color rgb="FF0000FF"/>
      <name val="Arial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1" tint="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2" borderId="0" xfId="0" applyFont="1" applyFill="1" applyAlignment="1"/>
    <xf numFmtId="0" fontId="2" fillId="3" borderId="0" xfId="0" applyFont="1" applyFill="1" applyAlignment="1"/>
    <xf numFmtId="0" fontId="4" fillId="4" borderId="0" xfId="0" applyFont="1" applyFill="1"/>
    <xf numFmtId="0" fontId="4" fillId="4" borderId="0" xfId="0" applyFont="1" applyFill="1" applyAlignment="1"/>
    <xf numFmtId="0" fontId="4" fillId="4" borderId="1" xfId="0" applyFont="1" applyFill="1" applyBorder="1" applyAlignment="1"/>
    <xf numFmtId="0" fontId="3" fillId="0" borderId="0" xfId="0" applyFont="1"/>
    <xf numFmtId="0" fontId="2" fillId="0" borderId="1" xfId="0" applyFont="1" applyBorder="1" applyAlignment="1"/>
    <xf numFmtId="0" fontId="2" fillId="2" borderId="0" xfId="0" applyFont="1" applyFill="1"/>
    <xf numFmtId="0" fontId="2" fillId="0" borderId="1" xfId="0" applyFont="1" applyBorder="1"/>
    <xf numFmtId="164" fontId="2" fillId="2" borderId="0" xfId="0" applyNumberFormat="1" applyFont="1" applyFill="1"/>
    <xf numFmtId="0" fontId="2" fillId="3" borderId="0" xfId="0" applyFont="1" applyFill="1"/>
    <xf numFmtId="0" fontId="4" fillId="4" borderId="0" xfId="0" applyFont="1" applyFill="1" applyAlignment="1">
      <alignment horizontal="right"/>
    </xf>
    <xf numFmtId="0" fontId="2" fillId="0" borderId="0" xfId="0" applyFont="1" applyAlignment="1">
      <alignment horizontal="left"/>
    </xf>
    <xf numFmtId="0" fontId="5" fillId="5" borderId="0" xfId="0" applyFont="1" applyFill="1" applyAlignment="1"/>
    <xf numFmtId="164" fontId="2" fillId="0" borderId="0" xfId="0" applyNumberFormat="1" applyFont="1" applyAlignment="1"/>
    <xf numFmtId="0" fontId="2" fillId="0" borderId="0" xfId="0" applyFont="1" applyAlignment="1">
      <alignment horizontal="right"/>
    </xf>
    <xf numFmtId="0" fontId="6" fillId="0" borderId="0" xfId="0" applyFont="1" applyAlignment="1"/>
    <xf numFmtId="0" fontId="7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/>
    <xf numFmtId="0" fontId="0" fillId="0" borderId="0" xfId="0" applyNumberFormat="1" applyFont="1" applyAlignment="1"/>
    <xf numFmtId="0" fontId="0" fillId="0" borderId="0" xfId="0" pivotButton="1" applyFont="1" applyAlignment="1"/>
    <xf numFmtId="0" fontId="0" fillId="6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  <a:latin typeface="Roboto"/>
              </a:defRPr>
            </a:pPr>
            <a:r>
              <a:rPr lang="en-ZA" sz="1600" b="1">
                <a:solidFill>
                  <a:srgbClr val="000000"/>
                </a:solidFill>
                <a:latin typeface="Roboto"/>
              </a:rPr>
              <a:t>GHG Emissions by Scope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GHGScope!$B$2</c:f>
              <c:strCache>
                <c:ptCount val="1"/>
                <c:pt idx="0">
                  <c:v>Community</c:v>
                </c:pt>
              </c:strCache>
            </c:strRef>
          </c:tx>
          <c:spPr>
            <a:solidFill>
              <a:srgbClr val="3366CC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GHGScope!$A$3:$A$5</c:f>
              <c:strCache>
                <c:ptCount val="3"/>
                <c:pt idx="0">
                  <c:v>Scope 1</c:v>
                </c:pt>
                <c:pt idx="1">
                  <c:v>Scope 2</c:v>
                </c:pt>
                <c:pt idx="2">
                  <c:v>Scope 3</c:v>
                </c:pt>
              </c:strCache>
            </c:strRef>
          </c:cat>
          <c:val>
            <c:numRef>
              <c:f>GHGScope!$B$3:$B$5</c:f>
              <c:numCache>
                <c:formatCode>General</c:formatCode>
                <c:ptCount val="3"/>
                <c:pt idx="0">
                  <c:v>1940.9665050000001</c:v>
                </c:pt>
                <c:pt idx="1">
                  <c:v>0.51500000000000001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949-423A-84AE-42792E685730}"/>
            </c:ext>
          </c:extLst>
        </c:ser>
        <c:ser>
          <c:idx val="1"/>
          <c:order val="1"/>
          <c:tx>
            <c:strRef>
              <c:f>GHGScope!$C$2</c:f>
              <c:strCache>
                <c:ptCount val="1"/>
                <c:pt idx="0">
                  <c:v>Municipal</c:v>
                </c:pt>
              </c:strCache>
            </c:strRef>
          </c:tx>
          <c:spPr>
            <a:solidFill>
              <a:srgbClr val="DC3912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GHGScope!$A$3:$A$5</c:f>
              <c:strCache>
                <c:ptCount val="3"/>
                <c:pt idx="0">
                  <c:v>Scope 1</c:v>
                </c:pt>
                <c:pt idx="1">
                  <c:v>Scope 2</c:v>
                </c:pt>
                <c:pt idx="2">
                  <c:v>Scope 3</c:v>
                </c:pt>
              </c:strCache>
            </c:strRef>
          </c:cat>
          <c:val>
            <c:numRef>
              <c:f>GHGScope!$C$3:$C$5</c:f>
              <c:numCache>
                <c:formatCode>General</c:formatCode>
                <c:ptCount val="3"/>
                <c:pt idx="0">
                  <c:v>1.1512500000000001</c:v>
                </c:pt>
                <c:pt idx="1">
                  <c:v>0.51500000000000001</c:v>
                </c:pt>
                <c:pt idx="2">
                  <c:v>7.3675000000000018E-2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B949-423A-84AE-42792E685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1593894"/>
        <c:axId val="1812370282"/>
      </c:barChart>
      <c:catAx>
        <c:axId val="198159389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lang="en-ZA" b="0">
                    <a:solidFill>
                      <a:srgbClr val="000000"/>
                    </a:solidFill>
                    <a:latin typeface="Roboto"/>
                  </a:rPr>
                  <a:t>GHG Scope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n-US"/>
          </a:p>
        </c:txPr>
        <c:crossAx val="1812370282"/>
        <c:crosses val="autoZero"/>
        <c:auto val="1"/>
        <c:lblAlgn val="ctr"/>
        <c:lblOffset val="100"/>
        <c:noMultiLvlLbl val="1"/>
      </c:catAx>
      <c:valAx>
        <c:axId val="181237028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lang="en-ZA" b="0">
                    <a:solidFill>
                      <a:srgbClr val="000000"/>
                    </a:solidFill>
                    <a:latin typeface="Roboto"/>
                  </a:rPr>
                  <a:t>tonne CO2e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n-US"/>
          </a:p>
        </c:txPr>
        <c:crossAx val="1981593894"/>
        <c:crosses val="autoZero"/>
        <c:crossBetween val="between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  <a:latin typeface="Roboto"/>
              </a:defRPr>
            </a:pPr>
            <a:r>
              <a:rPr lang="en-ZA" sz="1600" b="1">
                <a:solidFill>
                  <a:srgbClr val="000000"/>
                </a:solidFill>
                <a:latin typeface="Roboto"/>
              </a:rPr>
              <a:t>GHG Emissions by Type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GHGType!$B$2</c:f>
              <c:strCache>
                <c:ptCount val="1"/>
                <c:pt idx="0">
                  <c:v>Community</c:v>
                </c:pt>
              </c:strCache>
            </c:strRef>
          </c:tx>
          <c:spPr>
            <a:solidFill>
              <a:srgbClr val="3366CC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GHGType!$A$3:$A$5</c:f>
              <c:strCache>
                <c:ptCount val="3"/>
                <c:pt idx="0">
                  <c:v>Electricity</c:v>
                </c:pt>
                <c:pt idx="1">
                  <c:v>Fuel Combustion</c:v>
                </c:pt>
                <c:pt idx="2">
                  <c:v>Other</c:v>
                </c:pt>
              </c:strCache>
            </c:strRef>
          </c:cat>
          <c:val>
            <c:numRef>
              <c:f>GHGType!$B$3:$B$5</c:f>
              <c:numCache>
                <c:formatCode>General</c:formatCode>
                <c:ptCount val="3"/>
                <c:pt idx="0">
                  <c:v>0.51500000000000001</c:v>
                </c:pt>
                <c:pt idx="1">
                  <c:v>1428.4665050000001</c:v>
                </c:pt>
                <c:pt idx="2">
                  <c:v>512.5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368-4DCA-936D-B37C458CC543}"/>
            </c:ext>
          </c:extLst>
        </c:ser>
        <c:ser>
          <c:idx val="1"/>
          <c:order val="1"/>
          <c:tx>
            <c:strRef>
              <c:f>GHGType!$C$2</c:f>
              <c:strCache>
                <c:ptCount val="1"/>
                <c:pt idx="0">
                  <c:v>Municipal</c:v>
                </c:pt>
              </c:strCache>
            </c:strRef>
          </c:tx>
          <c:spPr>
            <a:solidFill>
              <a:srgbClr val="DC3912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GHGType!$A$3:$A$5</c:f>
              <c:strCache>
                <c:ptCount val="3"/>
                <c:pt idx="0">
                  <c:v>Electricity</c:v>
                </c:pt>
                <c:pt idx="1">
                  <c:v>Fuel Combustion</c:v>
                </c:pt>
                <c:pt idx="2">
                  <c:v>Other</c:v>
                </c:pt>
              </c:strCache>
            </c:strRef>
          </c:cat>
          <c:val>
            <c:numRef>
              <c:f>GHGType!$C$3:$C$5</c:f>
              <c:numCache>
                <c:formatCode>General</c:formatCode>
                <c:ptCount val="3"/>
                <c:pt idx="0">
                  <c:v>0.51500000000000001</c:v>
                </c:pt>
                <c:pt idx="1">
                  <c:v>1.1512500000000001</c:v>
                </c:pt>
                <c:pt idx="2">
                  <c:v>7.3675000000000018E-2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368-4DCA-936D-B37C458CC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526618"/>
        <c:axId val="1327529516"/>
      </c:barChart>
      <c:catAx>
        <c:axId val="43252661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lang="en-ZA" b="0">
                    <a:solidFill>
                      <a:srgbClr val="000000"/>
                    </a:solidFill>
                    <a:latin typeface="Roboto"/>
                  </a:rPr>
                  <a:t>GHG Type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n-US"/>
          </a:p>
        </c:txPr>
        <c:crossAx val="1327529516"/>
        <c:crosses val="autoZero"/>
        <c:auto val="1"/>
        <c:lblAlgn val="ctr"/>
        <c:lblOffset val="100"/>
        <c:noMultiLvlLbl val="1"/>
      </c:catAx>
      <c:valAx>
        <c:axId val="132752951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lang="en-ZA" b="0">
                    <a:solidFill>
                      <a:srgbClr val="000000"/>
                    </a:solidFill>
                    <a:latin typeface="Roboto"/>
                  </a:rPr>
                  <a:t>tonne CO2e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n-US"/>
          </a:p>
        </c:txPr>
        <c:crossAx val="432526618"/>
        <c:crosses val="autoZero"/>
        <c:crossBetween val="between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142875</xdr:colOff>
      <xdr:row>6</xdr:row>
      <xdr:rowOff>133350</xdr:rowOff>
    </xdr:from>
    <xdr:ext cx="5715000" cy="3533775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438150</xdr:colOff>
      <xdr:row>2</xdr:row>
      <xdr:rowOff>161925</xdr:rowOff>
    </xdr:from>
    <xdr:ext cx="5715000" cy="3533775"/>
    <xdr:graphicFrame macro="">
      <xdr:nvGraphicFramePr>
        <xdr:cNvPr id="2" name="Chart 2" titl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erekM" refreshedDate="44697.570927199071" refreshedVersion="7" recordCount="999" xr:uid="{00000000-000A-0000-FFFF-FFFF01000000}">
  <cacheSource type="worksheet">
    <worksheetSource ref="A1:H1000" sheet="Data"/>
  </cacheSource>
  <cacheFields count="8">
    <cacheField name="Inventory Type" numFmtId="0">
      <sharedItems containsBlank="1" count="3">
        <s v="Community"/>
        <s v="Municipal"/>
        <m/>
      </sharedItems>
    </cacheField>
    <cacheField name="Emission Source" numFmtId="0">
      <sharedItems containsBlank="1"/>
    </cacheField>
    <cacheField name="Amount" numFmtId="0">
      <sharedItems containsString="0" containsBlank="1" containsNumber="1" containsInteger="1" minValue="500" maxValue="500"/>
    </cacheField>
    <cacheField name="Unit" numFmtId="0">
      <sharedItems/>
    </cacheField>
    <cacheField name="Emission Factor" numFmtId="0">
      <sharedItems containsMixedTypes="1" containsNumber="1" minValue="0.14735000000000001" maxValue="2856.7026000000001"/>
    </cacheField>
    <cacheField name="Total tCO2e" numFmtId="0">
      <sharedItems containsMixedTypes="1" containsNumber="1" minValue="7.3675000000000018E-2" maxValue="1428.3513"/>
    </cacheField>
    <cacheField name="Scope" numFmtId="0">
      <sharedItems/>
    </cacheField>
    <cacheField name="Category" numFmtId="0">
      <sharedItems count="4">
        <s v="Fuel Combustion"/>
        <s v="Electricity"/>
        <s v="Other"/>
        <s v="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erekM" refreshedDate="44697.570927430555" refreshedVersion="7" recordCount="999" xr:uid="{00000000-000A-0000-FFFF-FFFF00000000}">
  <cacheSource type="worksheet">
    <worksheetSource ref="A1:G1000" sheet="Data"/>
  </cacheSource>
  <cacheFields count="7">
    <cacheField name="Inventory Type" numFmtId="0">
      <sharedItems containsBlank="1" count="3">
        <s v="Community"/>
        <s v="Municipal"/>
        <m/>
      </sharedItems>
    </cacheField>
    <cacheField name="Emission Source" numFmtId="0">
      <sharedItems containsBlank="1"/>
    </cacheField>
    <cacheField name="Amount" numFmtId="0">
      <sharedItems containsString="0" containsBlank="1" containsNumber="1" containsInteger="1" minValue="500" maxValue="500"/>
    </cacheField>
    <cacheField name="Unit" numFmtId="0">
      <sharedItems/>
    </cacheField>
    <cacheField name="Emission Factor" numFmtId="0">
      <sharedItems containsMixedTypes="1" containsNumber="1" minValue="0.14735000000000001" maxValue="2856.7026000000001"/>
    </cacheField>
    <cacheField name="Total tCO2e" numFmtId="0">
      <sharedItems containsMixedTypes="1" containsNumber="1" minValue="7.3675000000000018E-2" maxValue="1428.3513"/>
    </cacheField>
    <cacheField name="Scope" numFmtId="0">
      <sharedItems count="4">
        <s v="Scope 1"/>
        <s v="Scope 2"/>
        <s v="Scope 3"/>
        <s v="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99">
  <r>
    <x v="0"/>
    <s v="Fuel Solid - Coal (domestic)"/>
    <n v="500"/>
    <s v="tonnes"/>
    <n v="2856.7026000000001"/>
    <n v="1428.3513"/>
    <s v="Scope 1"/>
    <x v="0"/>
  </r>
  <r>
    <x v="1"/>
    <s v="Fuel Liquid - Petrol"/>
    <n v="500"/>
    <s v="litres"/>
    <n v="2.3025000000000002"/>
    <n v="1.1512500000000001"/>
    <s v="Scope 1"/>
    <x v="0"/>
  </r>
  <r>
    <x v="1"/>
    <s v="Electricity - Municipal Supplied Streetlights"/>
    <n v="500"/>
    <s v="KWh"/>
    <n v="1.03"/>
    <n v="0.51500000000000001"/>
    <s v="Scope 2"/>
    <x v="1"/>
  </r>
  <r>
    <x v="0"/>
    <s v="Electricity - Non - Renewable Energy Embedded Generators"/>
    <n v="500"/>
    <s v="KWh"/>
    <n v="1.03"/>
    <n v="0.51500000000000001"/>
    <s v="Scope 2"/>
    <x v="1"/>
  </r>
  <r>
    <x v="0"/>
    <s v="Livestock - Goats"/>
    <n v="500"/>
    <s v="head"/>
    <n v="125"/>
    <n v="62.5"/>
    <s v="Scope 1"/>
    <x v="2"/>
  </r>
  <r>
    <x v="1"/>
    <s v="Flights - Domestic "/>
    <n v="500"/>
    <s v="Passenger KM"/>
    <n v="0.14735000000000001"/>
    <n v="7.3675000000000018E-2"/>
    <s v="Scope 3"/>
    <x v="2"/>
  </r>
  <r>
    <x v="0"/>
    <s v="Livestock - Cattle (Dairy)"/>
    <n v="500"/>
    <s v="head"/>
    <n v="900"/>
    <n v="450"/>
    <s v="Scope 1"/>
    <x v="2"/>
  </r>
  <r>
    <x v="0"/>
    <s v="Fuel Gas - LPG"/>
    <n v="500"/>
    <s v="litres"/>
    <n v="0.23041"/>
    <n v="0.115205"/>
    <s v="Scope 1"/>
    <x v="0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  <r>
    <x v="2"/>
    <m/>
    <m/>
    <s v=""/>
    <s v=""/>
    <s v=""/>
    <s v=""/>
    <x v="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99">
  <r>
    <x v="0"/>
    <s v="Fuel Solid - Coal (domestic)"/>
    <n v="500"/>
    <s v="tonnes"/>
    <n v="2856.7026000000001"/>
    <n v="1428.3513"/>
    <x v="0"/>
  </r>
  <r>
    <x v="1"/>
    <s v="Fuel Liquid - Petrol"/>
    <n v="500"/>
    <s v="litres"/>
    <n v="2.3025000000000002"/>
    <n v="1.1512500000000001"/>
    <x v="0"/>
  </r>
  <r>
    <x v="1"/>
    <s v="Electricity - Municipal Supplied Streetlights"/>
    <n v="500"/>
    <s v="KWh"/>
    <n v="1.03"/>
    <n v="0.51500000000000001"/>
    <x v="1"/>
  </r>
  <r>
    <x v="0"/>
    <s v="Electricity - Non - Renewable Energy Embedded Generators"/>
    <n v="500"/>
    <s v="KWh"/>
    <n v="1.03"/>
    <n v="0.51500000000000001"/>
    <x v="1"/>
  </r>
  <r>
    <x v="0"/>
    <s v="Livestock - Goats"/>
    <n v="500"/>
    <s v="head"/>
    <n v="125"/>
    <n v="62.5"/>
    <x v="0"/>
  </r>
  <r>
    <x v="1"/>
    <s v="Flights - Domestic "/>
    <n v="500"/>
    <s v="Passenger KM"/>
    <n v="0.14735000000000001"/>
    <n v="7.3675000000000018E-2"/>
    <x v="2"/>
  </r>
  <r>
    <x v="0"/>
    <s v="Livestock - Cattle (Dairy)"/>
    <n v="500"/>
    <s v="head"/>
    <n v="900"/>
    <n v="450"/>
    <x v="0"/>
  </r>
  <r>
    <x v="0"/>
    <s v="Fuel Gas - LPG"/>
    <n v="500"/>
    <s v="litres"/>
    <n v="0.23041"/>
    <n v="0.115205"/>
    <x v="0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  <r>
    <x v="2"/>
    <m/>
    <m/>
    <s v=""/>
    <s v=""/>
    <s v="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GHGScope" cacheId="9" applyNumberFormats="0" applyBorderFormats="0" applyFontFormats="0" applyPatternFormats="0" applyAlignmentFormats="0" applyWidthHeightFormats="0" dataCaption="" updatedVersion="7" compact="0" compactData="0">
  <location ref="A1:D6" firstHeaderRow="1" firstDataRow="2" firstDataCol="1"/>
  <pivotFields count="7">
    <pivotField name="Inventory Type" axis="axisCol" compact="0" outline="0" multipleItemSelectionAllowed="1" showAll="0" sortType="ascending">
      <items count="4">
        <item x="0"/>
        <item x="1"/>
        <item h="1" x="2"/>
        <item t="default"/>
      </items>
    </pivotField>
    <pivotField name="Emission Source" compact="0" outline="0" multipleItemSelectionAllowed="1" showAll="0"/>
    <pivotField name="Amount" compact="0" outline="0" multipleItemSelectionAllowed="1" showAll="0"/>
    <pivotField name="Unit" compact="0" outline="0" multipleItemSelectionAllowed="1" showAll="0"/>
    <pivotField name="Emission Factor" compact="0" outline="0" multipleItemSelectionAllowed="1" showAll="0"/>
    <pivotField name="Total tCO2e" dataField="1" compact="0" outline="0" multipleItemSelectionAllowed="1" showAll="0"/>
    <pivotField name="Scope" axis="axisRow" compact="0" outline="0" multipleItemSelectionAllowed="1" showAll="0" sortType="ascending">
      <items count="5">
        <item x="3"/>
        <item x="0"/>
        <item x="1"/>
        <item x="2"/>
        <item t="default"/>
      </items>
    </pivotField>
  </pivotFields>
  <rowFields count="1">
    <field x="6"/>
  </rowFields>
  <rowItems count="4">
    <i>
      <x v="1"/>
    </i>
    <i>
      <x v="2"/>
    </i>
    <i>
      <x v="3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SUM of Total tCO2e" fld="5" baseField="0"/>
  </dataFields>
  <pivotTableStyleInfo name="PivotStyleMedium15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GHGType" cacheId="5" applyNumberFormats="0" applyBorderFormats="0" applyFontFormats="0" applyPatternFormats="0" applyAlignmentFormats="0" applyWidthHeightFormats="0" dataCaption="" updatedVersion="7" compact="0" compactData="0">
  <location ref="A1:D6" firstHeaderRow="1" firstDataRow="2" firstDataCol="1"/>
  <pivotFields count="8">
    <pivotField name="Inventory Type" axis="axisCol" compact="0" outline="0" multipleItemSelectionAllowed="1" showAll="0" sortType="ascending">
      <items count="4">
        <item x="0"/>
        <item x="1"/>
        <item x="2"/>
        <item t="default"/>
      </items>
    </pivotField>
    <pivotField name="Emission Source" compact="0" outline="0" multipleItemSelectionAllowed="1" showAll="0"/>
    <pivotField name="Amount" compact="0" outline="0" multipleItemSelectionAllowed="1" showAll="0"/>
    <pivotField name="Unit" compact="0" outline="0" multipleItemSelectionAllowed="1" showAll="0"/>
    <pivotField name="Emission Factor" compact="0" outline="0" multipleItemSelectionAllowed="1" showAll="0"/>
    <pivotField name="Total tCO2e" dataField="1" compact="0" outline="0" multipleItemSelectionAllowed="1" showAll="0"/>
    <pivotField name="Scope" compact="0" outline="0" multipleItemSelectionAllowed="1" showAll="0"/>
    <pivotField name="Category" axis="axisRow" compact="0" outline="0" multipleItemSelectionAllowed="1" showAll="0" sortType="ascending">
      <items count="5">
        <item h="1" x="3"/>
        <item x="1"/>
        <item x="0"/>
        <item x="2"/>
        <item t="default"/>
      </items>
    </pivotField>
  </pivotFields>
  <rowFields count="1">
    <field x="7"/>
  </rowFields>
  <rowItems count="4">
    <i>
      <x v="1"/>
    </i>
    <i>
      <x v="2"/>
    </i>
    <i>
      <x v="3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SUM of Total tCO2e" fld="5" baseField="0"/>
  </dataFields>
  <pivotTableStyleInfo name="PivotStyleMedium15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v.uk/government/publications/greenhouse-gas-reporting-conversion-factors-2016" TargetMode="External"/><Relationship Id="rId18" Type="http://schemas.openxmlformats.org/officeDocument/2006/relationships/hyperlink" Target="https://www.gov.uk/government/publications/greenhouse-gas-reporting-conversion-factors-2016" TargetMode="External"/><Relationship Id="rId26" Type="http://schemas.openxmlformats.org/officeDocument/2006/relationships/hyperlink" Target="http://www.eskom.co.za/IR2015/Documents/Eskom_fact_sheets_2015.pdf" TargetMode="External"/><Relationship Id="rId3" Type="http://schemas.openxmlformats.org/officeDocument/2006/relationships/hyperlink" Target="https://www.gov.uk/government/publications/greenhouse-gas-reporting-conversion-factors-2016" TargetMode="External"/><Relationship Id="rId21" Type="http://schemas.openxmlformats.org/officeDocument/2006/relationships/hyperlink" Target="http://www.eskom.co.za/IR2015/Documents/Eskom_fact_sheets_2015.pdf" TargetMode="External"/><Relationship Id="rId7" Type="http://schemas.openxmlformats.org/officeDocument/2006/relationships/hyperlink" Target="https://www.gov.uk/government/publications/greenhouse-gas-reporting-conversion-factors-2016" TargetMode="External"/><Relationship Id="rId12" Type="http://schemas.openxmlformats.org/officeDocument/2006/relationships/hyperlink" Target="https://www.gov.uk/government/publications/greenhouse-gas-reporting-conversion-factors-2016" TargetMode="External"/><Relationship Id="rId17" Type="http://schemas.openxmlformats.org/officeDocument/2006/relationships/hyperlink" Target="https://www.gov.uk/government/publications/greenhouse-gas-reporting-conversion-factors-2016" TargetMode="External"/><Relationship Id="rId25" Type="http://schemas.openxmlformats.org/officeDocument/2006/relationships/hyperlink" Target="http://www.eskom.co.za/IR2015/Documents/Eskom_fact_sheets_2015.pdf" TargetMode="External"/><Relationship Id="rId33" Type="http://schemas.openxmlformats.org/officeDocument/2006/relationships/hyperlink" Target="http://www.ipcc-nggip.iges.or.jp/EFDB/find_ef_id.php" TargetMode="External"/><Relationship Id="rId2" Type="http://schemas.openxmlformats.org/officeDocument/2006/relationships/hyperlink" Target="https://www.gov.uk/government/publications/greenhouse-gas-reporting-conversion-factors-2016" TargetMode="External"/><Relationship Id="rId16" Type="http://schemas.openxmlformats.org/officeDocument/2006/relationships/hyperlink" Target="https://www.gov.uk/government/publications/greenhouse-gas-reporting-conversion-factors-2016" TargetMode="External"/><Relationship Id="rId20" Type="http://schemas.openxmlformats.org/officeDocument/2006/relationships/hyperlink" Target="https://www.gov.uk/government/publications/greenhouse-gas-reporting-conversion-factors-2016" TargetMode="External"/><Relationship Id="rId29" Type="http://schemas.openxmlformats.org/officeDocument/2006/relationships/hyperlink" Target="http://www.eskom.co.za/IR2015/Documents/Eskom_fact_sheets_2015.pdf" TargetMode="External"/><Relationship Id="rId1" Type="http://schemas.openxmlformats.org/officeDocument/2006/relationships/hyperlink" Target="https://www.gov.uk/government/publications/greenhouse-gas-reporting-conversion-factors-2016" TargetMode="External"/><Relationship Id="rId6" Type="http://schemas.openxmlformats.org/officeDocument/2006/relationships/hyperlink" Target="https://www.gov.uk/government/publications/greenhouse-gas-reporting-conversion-factors-2016" TargetMode="External"/><Relationship Id="rId11" Type="http://schemas.openxmlformats.org/officeDocument/2006/relationships/hyperlink" Target="https://www.gov.uk/government/publications/greenhouse-gas-reporting-conversion-factors-2016" TargetMode="External"/><Relationship Id="rId24" Type="http://schemas.openxmlformats.org/officeDocument/2006/relationships/hyperlink" Target="http://www.eskom.co.za/IR2015/Documents/Eskom_fact_sheets_2015.pdf" TargetMode="External"/><Relationship Id="rId32" Type="http://schemas.openxmlformats.org/officeDocument/2006/relationships/hyperlink" Target="http://www.ipcc-nggip.iges.or.jp/EFDB/find_ef_id.php" TargetMode="External"/><Relationship Id="rId5" Type="http://schemas.openxmlformats.org/officeDocument/2006/relationships/hyperlink" Target="https://www.gov.uk/government/publications/greenhouse-gas-reporting-conversion-factors-2016" TargetMode="External"/><Relationship Id="rId15" Type="http://schemas.openxmlformats.org/officeDocument/2006/relationships/hyperlink" Target="https://www.gov.uk/government/publications/greenhouse-gas-reporting-conversion-factors-2016" TargetMode="External"/><Relationship Id="rId23" Type="http://schemas.openxmlformats.org/officeDocument/2006/relationships/hyperlink" Target="http://www.eskom.co.za/IR2015/Documents/Eskom_fact_sheets_2015.pdf" TargetMode="External"/><Relationship Id="rId28" Type="http://schemas.openxmlformats.org/officeDocument/2006/relationships/hyperlink" Target="http://www.eskom.co.za/IR2015/Documents/Eskom_fact_sheets_2015.pdf" TargetMode="External"/><Relationship Id="rId10" Type="http://schemas.openxmlformats.org/officeDocument/2006/relationships/hyperlink" Target="https://www.gov.uk/government/publications/greenhouse-gas-reporting-conversion-factors-2016" TargetMode="External"/><Relationship Id="rId19" Type="http://schemas.openxmlformats.org/officeDocument/2006/relationships/hyperlink" Target="https://www.gov.uk/government/publications/greenhouse-gas-reporting-conversion-factors-2016" TargetMode="External"/><Relationship Id="rId31" Type="http://schemas.openxmlformats.org/officeDocument/2006/relationships/hyperlink" Target="http://www.ipcc-nggip.iges.or.jp/EFDB/find_ef_id.php" TargetMode="External"/><Relationship Id="rId4" Type="http://schemas.openxmlformats.org/officeDocument/2006/relationships/hyperlink" Target="https://www.gov.uk/government/publications/greenhouse-gas-reporting-conversion-factors-2016" TargetMode="External"/><Relationship Id="rId9" Type="http://schemas.openxmlformats.org/officeDocument/2006/relationships/hyperlink" Target="https://www.gov.uk/government/publications/greenhouse-gas-reporting-conversion-factors-2016" TargetMode="External"/><Relationship Id="rId14" Type="http://schemas.openxmlformats.org/officeDocument/2006/relationships/hyperlink" Target="https://www.gov.uk/government/publications/greenhouse-gas-reporting-conversion-factors-2016" TargetMode="External"/><Relationship Id="rId22" Type="http://schemas.openxmlformats.org/officeDocument/2006/relationships/hyperlink" Target="http://www.eskom.co.za/IR2015/Documents/Eskom_fact_sheets_2015.pdf" TargetMode="External"/><Relationship Id="rId27" Type="http://schemas.openxmlformats.org/officeDocument/2006/relationships/hyperlink" Target="http://www.eskom.co.za/IR2015/Documents/Eskom_fact_sheets_2015.pdf" TargetMode="External"/><Relationship Id="rId30" Type="http://schemas.openxmlformats.org/officeDocument/2006/relationships/hyperlink" Target="http://www.ipcc-nggip.iges.or.jp/EFDB/find_ef_id.php" TargetMode="External"/><Relationship Id="rId8" Type="http://schemas.openxmlformats.org/officeDocument/2006/relationships/hyperlink" Target="https://www.gov.uk/government/publications/greenhouse-gas-reporting-conversion-factor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21"/>
  <sheetViews>
    <sheetView showGridLines="0" tabSelected="1" workbookViewId="0">
      <selection activeCell="A2" sqref="A2"/>
    </sheetView>
  </sheetViews>
  <sheetFormatPr defaultColWidth="14.453125" defaultRowHeight="15.75" customHeight="1" x14ac:dyDescent="0.25"/>
  <cols>
    <col min="1" max="1" width="110" style="28" customWidth="1"/>
    <col min="2" max="16384" width="14.453125" style="28"/>
  </cols>
  <sheetData>
    <row r="1" spans="1:1" ht="15.75" customHeight="1" x14ac:dyDescent="0.25">
      <c r="A1"/>
    </row>
    <row r="2" spans="1:1" ht="17.5" x14ac:dyDescent="0.35">
      <c r="A2" s="1" t="s">
        <v>0</v>
      </c>
    </row>
    <row r="3" spans="1:1" ht="15.75" customHeight="1" x14ac:dyDescent="0.25">
      <c r="A3"/>
    </row>
    <row r="4" spans="1:1" ht="15.75" customHeight="1" x14ac:dyDescent="0.25">
      <c r="A4" s="2" t="s">
        <v>1</v>
      </c>
    </row>
    <row r="5" spans="1:1" ht="15.75" customHeight="1" x14ac:dyDescent="0.25">
      <c r="A5"/>
    </row>
    <row r="6" spans="1:1" ht="15.75" customHeight="1" x14ac:dyDescent="0.3">
      <c r="A6" s="3" t="s">
        <v>2</v>
      </c>
    </row>
    <row r="7" spans="1:1" ht="15.75" customHeight="1" x14ac:dyDescent="0.25">
      <c r="A7" s="2" t="s">
        <v>3</v>
      </c>
    </row>
    <row r="8" spans="1:1" ht="15.75" customHeight="1" x14ac:dyDescent="0.25">
      <c r="A8"/>
    </row>
    <row r="9" spans="1:1" ht="15.75" customHeight="1" x14ac:dyDescent="0.25">
      <c r="A9" s="2" t="s">
        <v>4</v>
      </c>
    </row>
    <row r="10" spans="1:1" ht="15.75" customHeight="1" x14ac:dyDescent="0.25">
      <c r="A10" s="2" t="s">
        <v>5</v>
      </c>
    </row>
    <row r="11" spans="1:1" ht="15.75" customHeight="1" x14ac:dyDescent="0.25">
      <c r="A11" s="2" t="s">
        <v>6</v>
      </c>
    </row>
    <row r="12" spans="1:1" ht="15.75" customHeight="1" x14ac:dyDescent="0.25">
      <c r="A12" s="4" t="s">
        <v>7</v>
      </c>
    </row>
    <row r="13" spans="1:1" ht="15.75" customHeight="1" x14ac:dyDescent="0.25">
      <c r="A13" s="5" t="s">
        <v>8</v>
      </c>
    </row>
    <row r="14" spans="1:1" ht="15.75" customHeight="1" x14ac:dyDescent="0.3">
      <c r="A14" s="3"/>
    </row>
    <row r="15" spans="1:1" ht="15.75" customHeight="1" x14ac:dyDescent="0.3">
      <c r="A15" s="3" t="s">
        <v>9</v>
      </c>
    </row>
    <row r="16" spans="1:1" ht="15.75" customHeight="1" x14ac:dyDescent="0.25">
      <c r="A16" s="2" t="s">
        <v>10</v>
      </c>
    </row>
    <row r="17" spans="1:1" ht="15.75" customHeight="1" x14ac:dyDescent="0.25">
      <c r="A17" s="2" t="s">
        <v>11</v>
      </c>
    </row>
    <row r="18" spans="1:1" ht="15.75" customHeight="1" x14ac:dyDescent="0.25">
      <c r="A18"/>
    </row>
    <row r="19" spans="1:1" ht="15.75" customHeight="1" x14ac:dyDescent="0.3">
      <c r="A19" s="3" t="s">
        <v>12</v>
      </c>
    </row>
    <row r="20" spans="1:1" ht="15.75" customHeight="1" x14ac:dyDescent="0.25">
      <c r="A20" s="2" t="s">
        <v>13</v>
      </c>
    </row>
    <row r="21" spans="1:1" ht="15.75" customHeight="1" x14ac:dyDescent="0.25">
      <c r="A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1000"/>
  <sheetViews>
    <sheetView showGridLines="0" workbookViewId="0">
      <pane ySplit="1" topLeftCell="A2" activePane="bottomLeft" state="frozen"/>
      <selection pane="bottomLeft" activeCell="C11" sqref="C11"/>
    </sheetView>
  </sheetViews>
  <sheetFormatPr defaultColWidth="14.453125" defaultRowHeight="15.75" customHeight="1" x14ac:dyDescent="0.25"/>
  <cols>
    <col min="1" max="1" width="20.08984375" customWidth="1"/>
    <col min="2" max="2" width="53.08984375" customWidth="1"/>
    <col min="4" max="4" width="14.08984375" customWidth="1"/>
    <col min="5" max="5" width="18.36328125" customWidth="1"/>
    <col min="6" max="6" width="16.453125" customWidth="1"/>
    <col min="8" max="8" width="15.08984375" customWidth="1"/>
    <col min="9" max="9" width="52.08984375" customWidth="1"/>
  </cols>
  <sheetData>
    <row r="1" spans="1:25" ht="15.75" customHeight="1" x14ac:dyDescent="0.3">
      <c r="A1" s="6" t="str">
        <f>'Drop Down Menus'!A1</f>
        <v>Inventory Type</v>
      </c>
      <c r="B1" s="7" t="str">
        <f>'Drop Down Menus'!B1</f>
        <v>Emission Source</v>
      </c>
      <c r="C1" s="8" t="s">
        <v>14</v>
      </c>
      <c r="D1" s="6" t="str">
        <f>'Drop Down Menus'!E1</f>
        <v>Unit</v>
      </c>
      <c r="E1" s="7" t="s">
        <v>15</v>
      </c>
      <c r="F1" s="7" t="s">
        <v>16</v>
      </c>
      <c r="G1" s="6" t="s">
        <v>17</v>
      </c>
      <c r="H1" s="6" t="s">
        <v>18</v>
      </c>
      <c r="I1" s="8" t="s">
        <v>19</v>
      </c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5.75" customHeight="1" x14ac:dyDescent="0.25">
      <c r="A2" s="5" t="s">
        <v>20</v>
      </c>
      <c r="B2" s="5" t="s">
        <v>21</v>
      </c>
      <c r="C2" s="10">
        <v>500</v>
      </c>
      <c r="D2" s="11" t="str">
        <f>IF(C2="","",VLOOKUP(B2,EmissionFactors!A:F,5,FALSE))</f>
        <v>tonnes</v>
      </c>
      <c r="E2" s="11">
        <f>IF(C2="","",VLOOKUP(B2,EmissionFactors!A:F,6,FALSE))</f>
        <v>2856.7026000000001</v>
      </c>
      <c r="F2" s="11">
        <f t="shared" ref="F2:F256" si="0">IF(C2="","",E2*C2/1000)</f>
        <v>1428.3513</v>
      </c>
      <c r="G2" s="11" t="str">
        <f>IF(B2="","",VLOOKUP(B2,EmissionFactors!A:D,2,FALSE))</f>
        <v>Scope 1</v>
      </c>
      <c r="H2" s="11" t="str">
        <f>IF(B2="","",VLOOKUP(B2,EmissionFactors!A:D,3,FALSE))</f>
        <v>Fuel Combustion</v>
      </c>
      <c r="I2" s="12"/>
    </row>
    <row r="3" spans="1:25" ht="15.75" customHeight="1" x14ac:dyDescent="0.25">
      <c r="A3" s="5" t="s">
        <v>22</v>
      </c>
      <c r="B3" s="5" t="s">
        <v>59</v>
      </c>
      <c r="C3" s="10">
        <v>500</v>
      </c>
      <c r="D3" s="11" t="str">
        <f>IF(C3="","",VLOOKUP(B3,EmissionFactors!A:F,5,FALSE))</f>
        <v>litres</v>
      </c>
      <c r="E3" s="13">
        <f>IF(C3="","",VLOOKUP(B3,EmissionFactors!A:F,6,FALSE))</f>
        <v>2.3025000000000002</v>
      </c>
      <c r="F3" s="11">
        <f t="shared" si="0"/>
        <v>1.1512500000000001</v>
      </c>
      <c r="G3" s="11" t="str">
        <f>IF(B3="","",VLOOKUP(B3,EmissionFactors!A:D,2,FALSE))</f>
        <v>Scope 1</v>
      </c>
      <c r="H3" s="11" t="str">
        <f>IF(B3="","",VLOOKUP(B3,EmissionFactors!A:D,3,FALSE))</f>
        <v>Fuel Combustion</v>
      </c>
      <c r="I3" s="12"/>
    </row>
    <row r="4" spans="1:25" ht="15.75" customHeight="1" x14ac:dyDescent="0.25">
      <c r="A4" s="5" t="s">
        <v>22</v>
      </c>
      <c r="B4" s="5" t="s">
        <v>24</v>
      </c>
      <c r="C4" s="10">
        <v>500</v>
      </c>
      <c r="D4" s="11" t="str">
        <f>IF(C4="","",VLOOKUP(B4,EmissionFactors!A:F,5,FALSE))</f>
        <v>KWh</v>
      </c>
      <c r="E4" s="11">
        <f>IF(C4="","",VLOOKUP(B4,EmissionFactors!A:F,6,FALSE))</f>
        <v>1.03</v>
      </c>
      <c r="F4" s="11">
        <f t="shared" si="0"/>
        <v>0.51500000000000001</v>
      </c>
      <c r="G4" s="11" t="str">
        <f>IF(B4="","",VLOOKUP(B4,EmissionFactors!A:D,2,FALSE))</f>
        <v>Scope 2</v>
      </c>
      <c r="H4" s="11" t="str">
        <f>IF(B4="","",VLOOKUP(B4,EmissionFactors!A:D,3,FALSE))</f>
        <v>Electricity</v>
      </c>
      <c r="I4" s="12"/>
    </row>
    <row r="5" spans="1:25" ht="15.75" customHeight="1" x14ac:dyDescent="0.25">
      <c r="A5" s="5" t="s">
        <v>20</v>
      </c>
      <c r="B5" s="5" t="s">
        <v>25</v>
      </c>
      <c r="C5" s="10">
        <v>500</v>
      </c>
      <c r="D5" s="11" t="str">
        <f>IF(C5="","",VLOOKUP(B5,EmissionFactors!A:F,5,FALSE))</f>
        <v>KWh</v>
      </c>
      <c r="E5" s="11">
        <f>IF(C5="","",VLOOKUP(B5,EmissionFactors!A:F,6,FALSE))</f>
        <v>1.03</v>
      </c>
      <c r="F5" s="11">
        <f t="shared" si="0"/>
        <v>0.51500000000000001</v>
      </c>
      <c r="G5" s="11" t="str">
        <f>IF(B5="","",VLOOKUP(B5,EmissionFactors!A:D,2,FALSE))</f>
        <v>Scope 2</v>
      </c>
      <c r="H5" s="11" t="str">
        <f>IF(B5="","",VLOOKUP(B5,EmissionFactors!A:D,3,FALSE))</f>
        <v>Electricity</v>
      </c>
      <c r="I5" s="12"/>
    </row>
    <row r="6" spans="1:25" ht="15.75" customHeight="1" x14ac:dyDescent="0.25">
      <c r="A6" s="5" t="s">
        <v>20</v>
      </c>
      <c r="B6" s="5" t="s">
        <v>26</v>
      </c>
      <c r="C6" s="10">
        <v>500</v>
      </c>
      <c r="D6" s="11" t="str">
        <f>IF(C6="","",VLOOKUP(B6,EmissionFactors!A:F,5,FALSE))</f>
        <v>head</v>
      </c>
      <c r="E6" s="11">
        <f>IF(C6="","",VLOOKUP(B6,EmissionFactors!A:F,6,FALSE))</f>
        <v>125</v>
      </c>
      <c r="F6" s="11">
        <f t="shared" si="0"/>
        <v>62.5</v>
      </c>
      <c r="G6" s="11" t="str">
        <f>IF(B6="","",VLOOKUP(B6,EmissionFactors!A:D,2,FALSE))</f>
        <v>Scope 1</v>
      </c>
      <c r="H6" s="11" t="str">
        <f>IF(B6="","",VLOOKUP(B6,EmissionFactors!A:D,3,FALSE))</f>
        <v>Other</v>
      </c>
      <c r="I6" s="12"/>
    </row>
    <row r="7" spans="1:25" ht="15.75" customHeight="1" x14ac:dyDescent="0.25">
      <c r="A7" s="5" t="s">
        <v>22</v>
      </c>
      <c r="B7" s="5" t="s">
        <v>27</v>
      </c>
      <c r="C7" s="10">
        <v>500</v>
      </c>
      <c r="D7" s="11" t="str">
        <f>IF(C7="","",VLOOKUP(B7,EmissionFactors!A:F,5,FALSE))</f>
        <v>Passenger KM</v>
      </c>
      <c r="E7" s="11">
        <f>IF(C7="","",VLOOKUP(B7,EmissionFactors!A:F,6,FALSE))</f>
        <v>0.14735000000000001</v>
      </c>
      <c r="F7" s="11">
        <f t="shared" si="0"/>
        <v>7.3675000000000018E-2</v>
      </c>
      <c r="G7" s="11" t="str">
        <f>IF(B7="","",VLOOKUP(B7,EmissionFactors!A:D,2,FALSE))</f>
        <v>Scope 3</v>
      </c>
      <c r="H7" s="11" t="str">
        <f>IF(B7="","",VLOOKUP(B7,EmissionFactors!A:D,3,FALSE))</f>
        <v>Other</v>
      </c>
      <c r="I7" s="12"/>
    </row>
    <row r="8" spans="1:25" ht="15.75" customHeight="1" x14ac:dyDescent="0.25">
      <c r="A8" s="5" t="s">
        <v>20</v>
      </c>
      <c r="B8" s="5" t="s">
        <v>112</v>
      </c>
      <c r="C8" s="10">
        <v>500</v>
      </c>
      <c r="D8" s="11" t="str">
        <f>IF(C8="","",VLOOKUP(B8,EmissionFactors!A:F,5,FALSE))</f>
        <v>head</v>
      </c>
      <c r="E8" s="11">
        <f>IF(C8="","",VLOOKUP(B8,EmissionFactors!A:F,6,FALSE))</f>
        <v>900</v>
      </c>
      <c r="F8" s="11">
        <f t="shared" si="0"/>
        <v>450</v>
      </c>
      <c r="G8" s="11" t="str">
        <f>IF(B8="","",VLOOKUP(B8,EmissionFactors!A:D,2,FALSE))</f>
        <v>Scope 1</v>
      </c>
      <c r="H8" s="11" t="str">
        <f>IF(B8="","",VLOOKUP(B8,EmissionFactors!A:D,3,FALSE))</f>
        <v>Other</v>
      </c>
      <c r="I8" s="12"/>
    </row>
    <row r="9" spans="1:25" ht="15.75" customHeight="1" x14ac:dyDescent="0.25">
      <c r="A9" s="5" t="s">
        <v>20</v>
      </c>
      <c r="B9" s="5" t="s">
        <v>29</v>
      </c>
      <c r="C9" s="10">
        <v>500</v>
      </c>
      <c r="D9" s="11" t="str">
        <f>IF(C9="","",VLOOKUP(B9,EmissionFactors!A:F,5,FALSE))</f>
        <v>litres</v>
      </c>
      <c r="E9" s="13">
        <f>IF(C9="","",VLOOKUP(B9,EmissionFactors!A:F,6,FALSE))</f>
        <v>0.23041</v>
      </c>
      <c r="F9" s="11">
        <f t="shared" si="0"/>
        <v>0.115205</v>
      </c>
      <c r="G9" s="11" t="str">
        <f>IF(B9="","",VLOOKUP(B9,EmissionFactors!A:D,2,FALSE))</f>
        <v>Scope 1</v>
      </c>
      <c r="H9" s="11" t="str">
        <f>IF(B9="","",VLOOKUP(B9,EmissionFactors!A:D,3,FALSE))</f>
        <v>Fuel Combustion</v>
      </c>
      <c r="I9" s="12"/>
    </row>
    <row r="10" spans="1:25" ht="15.75" customHeight="1" x14ac:dyDescent="0.25">
      <c r="A10" s="14"/>
      <c r="B10" s="14"/>
      <c r="C10" s="12"/>
      <c r="D10" s="11" t="str">
        <f>IF(C10="","",VLOOKUP(B10,EmissionFactors!A:F,5,FALSE))</f>
        <v/>
      </c>
      <c r="E10" s="11" t="str">
        <f>IF(C10="","",VLOOKUP(B10,EmissionFactors!A:F,6,FALSE))</f>
        <v/>
      </c>
      <c r="F10" s="11" t="str">
        <f t="shared" si="0"/>
        <v/>
      </c>
      <c r="G10" s="11" t="str">
        <f>IF(B10="","",VLOOKUP(B10,EmissionFactors!A:D,2,FALSE))</f>
        <v/>
      </c>
      <c r="H10" s="11" t="str">
        <f>IF(B10="","",VLOOKUP(B10,EmissionFactors!A:D,3,FALSE))</f>
        <v/>
      </c>
      <c r="I10" s="12"/>
    </row>
    <row r="11" spans="1:25" ht="15.75" customHeight="1" x14ac:dyDescent="0.25">
      <c r="A11" s="14"/>
      <c r="B11" s="14"/>
      <c r="C11" s="12"/>
      <c r="D11" s="11" t="str">
        <f>IF(C11="","",VLOOKUP(B11,EmissionFactors!A:F,5,FALSE))</f>
        <v/>
      </c>
      <c r="E11" s="11" t="str">
        <f>IF(C11="","",VLOOKUP(B11,EmissionFactors!A:F,6,FALSE))</f>
        <v/>
      </c>
      <c r="F11" s="11" t="str">
        <f t="shared" si="0"/>
        <v/>
      </c>
      <c r="G11" s="11" t="str">
        <f>IF(B11="","",VLOOKUP(B11,EmissionFactors!A:D,2,FALSE))</f>
        <v/>
      </c>
      <c r="H11" s="11" t="str">
        <f>IF(B11="","",VLOOKUP(B11,EmissionFactors!A:D,3,FALSE))</f>
        <v/>
      </c>
      <c r="I11" s="12"/>
    </row>
    <row r="12" spans="1:25" ht="15.75" customHeight="1" x14ac:dyDescent="0.25">
      <c r="A12" s="14"/>
      <c r="B12" s="14"/>
      <c r="C12" s="12"/>
      <c r="D12" s="11" t="str">
        <f>IF(C12="","",VLOOKUP(B12,EmissionFactors!A:F,5,FALSE))</f>
        <v/>
      </c>
      <c r="E12" s="11" t="str">
        <f>IF(C12="","",VLOOKUP(B12,EmissionFactors!A:F,6,FALSE))</f>
        <v/>
      </c>
      <c r="F12" s="11" t="str">
        <f t="shared" si="0"/>
        <v/>
      </c>
      <c r="G12" s="11" t="str">
        <f>IF(B12="","",VLOOKUP(B12,EmissionFactors!A:D,2,FALSE))</f>
        <v/>
      </c>
      <c r="H12" s="11" t="str">
        <f>IF(B12="","",VLOOKUP(B12,EmissionFactors!A:D,3,FALSE))</f>
        <v/>
      </c>
      <c r="I12" s="12"/>
    </row>
    <row r="13" spans="1:25" ht="15.75" customHeight="1" x14ac:dyDescent="0.25">
      <c r="A13" s="14"/>
      <c r="B13" s="14"/>
      <c r="C13" s="12"/>
      <c r="D13" s="11" t="str">
        <f>IF(C13="","",VLOOKUP(B13,EmissionFactors!A:F,5,FALSE))</f>
        <v/>
      </c>
      <c r="E13" s="11" t="str">
        <f>IF(C13="","",VLOOKUP(B13,EmissionFactors!A:F,6,FALSE))</f>
        <v/>
      </c>
      <c r="F13" s="11" t="str">
        <f t="shared" si="0"/>
        <v/>
      </c>
      <c r="G13" s="11" t="str">
        <f>IF(B13="","",VLOOKUP(B13,EmissionFactors!A:D,2,FALSE))</f>
        <v/>
      </c>
      <c r="H13" s="11" t="str">
        <f>IF(B13="","",VLOOKUP(B13,EmissionFactors!A:D,3,FALSE))</f>
        <v/>
      </c>
      <c r="I13" s="12"/>
    </row>
    <row r="14" spans="1:25" ht="15.75" customHeight="1" x14ac:dyDescent="0.25">
      <c r="A14" s="14"/>
      <c r="B14" s="14"/>
      <c r="C14" s="12"/>
      <c r="D14" s="11" t="str">
        <f>IF(C14="","",VLOOKUP(B14,EmissionFactors!A:F,5,FALSE))</f>
        <v/>
      </c>
      <c r="E14" s="11" t="str">
        <f>IF(C14="","",VLOOKUP(B14,EmissionFactors!A:F,6,FALSE))</f>
        <v/>
      </c>
      <c r="F14" s="11" t="str">
        <f t="shared" si="0"/>
        <v/>
      </c>
      <c r="G14" s="11" t="str">
        <f>IF(B14="","",VLOOKUP(B14,EmissionFactors!A:D,2,FALSE))</f>
        <v/>
      </c>
      <c r="H14" s="11" t="str">
        <f>IF(B14="","",VLOOKUP(B14,EmissionFactors!A:D,3,FALSE))</f>
        <v/>
      </c>
      <c r="I14" s="12"/>
    </row>
    <row r="15" spans="1:25" ht="15.75" customHeight="1" x14ac:dyDescent="0.25">
      <c r="A15" s="14"/>
      <c r="B15" s="14"/>
      <c r="C15" s="12"/>
      <c r="D15" s="11" t="str">
        <f>IF(C15="","",VLOOKUP(B15,EmissionFactors!A:F,5,FALSE))</f>
        <v/>
      </c>
      <c r="E15" s="11" t="str">
        <f>IF(C15="","",VLOOKUP(B15,EmissionFactors!A:F,6,FALSE))</f>
        <v/>
      </c>
      <c r="F15" s="11" t="str">
        <f t="shared" si="0"/>
        <v/>
      </c>
      <c r="G15" s="11" t="str">
        <f>IF(B15="","",VLOOKUP(B15,EmissionFactors!A:D,2,FALSE))</f>
        <v/>
      </c>
      <c r="H15" s="11" t="str">
        <f>IF(B15="","",VLOOKUP(B15,EmissionFactors!A:D,3,FALSE))</f>
        <v/>
      </c>
      <c r="I15" s="12"/>
    </row>
    <row r="16" spans="1:25" ht="15.75" customHeight="1" x14ac:dyDescent="0.25">
      <c r="A16" s="14"/>
      <c r="B16" s="14"/>
      <c r="C16" s="12"/>
      <c r="D16" s="11" t="str">
        <f>IF(C16="","",VLOOKUP(B16,EmissionFactors!A:F,5,FALSE))</f>
        <v/>
      </c>
      <c r="E16" s="11" t="str">
        <f>IF(C16="","",VLOOKUP(B16,EmissionFactors!A:F,6,FALSE))</f>
        <v/>
      </c>
      <c r="F16" s="11" t="str">
        <f t="shared" si="0"/>
        <v/>
      </c>
      <c r="G16" s="11" t="str">
        <f>IF(B16="","",VLOOKUP(B16,EmissionFactors!A:D,2,FALSE))</f>
        <v/>
      </c>
      <c r="H16" s="11" t="str">
        <f>IF(B16="","",VLOOKUP(B16,EmissionFactors!A:D,3,FALSE))</f>
        <v/>
      </c>
      <c r="I16" s="12"/>
    </row>
    <row r="17" spans="1:9" ht="15.75" customHeight="1" x14ac:dyDescent="0.25">
      <c r="A17" s="14"/>
      <c r="B17" s="14"/>
      <c r="C17" s="12"/>
      <c r="D17" s="11" t="str">
        <f>IF(C17="","",VLOOKUP(B17,EmissionFactors!A:F,5,FALSE))</f>
        <v/>
      </c>
      <c r="E17" s="11" t="str">
        <f>IF(C17="","",VLOOKUP(B17,EmissionFactors!A:F,6,FALSE))</f>
        <v/>
      </c>
      <c r="F17" s="11" t="str">
        <f t="shared" si="0"/>
        <v/>
      </c>
      <c r="G17" s="11" t="str">
        <f>IF(B17="","",VLOOKUP(B17,EmissionFactors!A:D,2,FALSE))</f>
        <v/>
      </c>
      <c r="H17" s="11" t="str">
        <f>IF(B17="","",VLOOKUP(B17,EmissionFactors!A:D,3,FALSE))</f>
        <v/>
      </c>
      <c r="I17" s="12"/>
    </row>
    <row r="18" spans="1:9" ht="15.75" customHeight="1" x14ac:dyDescent="0.25">
      <c r="A18" s="14"/>
      <c r="B18" s="14"/>
      <c r="C18" s="12"/>
      <c r="D18" s="11" t="str">
        <f>IF(C18="","",VLOOKUP(B18,EmissionFactors!A:F,5,FALSE))</f>
        <v/>
      </c>
      <c r="E18" s="11" t="str">
        <f>IF(C18="","",VLOOKUP(B18,EmissionFactors!A:F,6,FALSE))</f>
        <v/>
      </c>
      <c r="F18" s="11" t="str">
        <f t="shared" si="0"/>
        <v/>
      </c>
      <c r="G18" s="11" t="str">
        <f>IF(B18="","",VLOOKUP(B18,EmissionFactors!A:D,2,FALSE))</f>
        <v/>
      </c>
      <c r="H18" s="11" t="str">
        <f>IF(B18="","",VLOOKUP(B18,EmissionFactors!A:D,3,FALSE))</f>
        <v/>
      </c>
      <c r="I18" s="12"/>
    </row>
    <row r="19" spans="1:9" ht="15.75" customHeight="1" x14ac:dyDescent="0.25">
      <c r="A19" s="14"/>
      <c r="B19" s="14"/>
      <c r="C19" s="12"/>
      <c r="D19" s="11" t="str">
        <f>IF(C19="","",VLOOKUP(B19,EmissionFactors!A:F,5,FALSE))</f>
        <v/>
      </c>
      <c r="E19" s="11" t="str">
        <f>IF(C19="","",VLOOKUP(B19,EmissionFactors!A:F,6,FALSE))</f>
        <v/>
      </c>
      <c r="F19" s="11" t="str">
        <f t="shared" si="0"/>
        <v/>
      </c>
      <c r="G19" s="11" t="str">
        <f>IF(B19="","",VLOOKUP(B19,EmissionFactors!A:D,2,FALSE))</f>
        <v/>
      </c>
      <c r="H19" s="11" t="str">
        <f>IF(B19="","",VLOOKUP(B19,EmissionFactors!A:D,3,FALSE))</f>
        <v/>
      </c>
      <c r="I19" s="12"/>
    </row>
    <row r="20" spans="1:9" ht="15.75" customHeight="1" x14ac:dyDescent="0.25">
      <c r="A20" s="14"/>
      <c r="B20" s="14"/>
      <c r="C20" s="12"/>
      <c r="D20" s="11" t="str">
        <f>IF(C20="","",VLOOKUP(B20,EmissionFactors!A:F,5,FALSE))</f>
        <v/>
      </c>
      <c r="E20" s="11" t="str">
        <f>IF(C20="","",VLOOKUP(B20,EmissionFactors!A:F,6,FALSE))</f>
        <v/>
      </c>
      <c r="F20" s="11" t="str">
        <f t="shared" si="0"/>
        <v/>
      </c>
      <c r="G20" s="11" t="str">
        <f>IF(B20="","",VLOOKUP(B20,EmissionFactors!A:D,2,FALSE))</f>
        <v/>
      </c>
      <c r="H20" s="11" t="str">
        <f>IF(B20="","",VLOOKUP(B20,EmissionFactors!A:D,3,FALSE))</f>
        <v/>
      </c>
      <c r="I20" s="12"/>
    </row>
    <row r="21" spans="1:9" ht="15.75" customHeight="1" x14ac:dyDescent="0.25">
      <c r="A21" s="14"/>
      <c r="B21" s="14"/>
      <c r="C21" s="12"/>
      <c r="D21" s="11" t="str">
        <f>IF(C21="","",VLOOKUP(B21,EmissionFactors!A:F,5,FALSE))</f>
        <v/>
      </c>
      <c r="E21" s="11" t="str">
        <f>IF(C21="","",VLOOKUP(B21,EmissionFactors!A:F,6,FALSE))</f>
        <v/>
      </c>
      <c r="F21" s="11" t="str">
        <f t="shared" si="0"/>
        <v/>
      </c>
      <c r="G21" s="11" t="str">
        <f>IF(B21="","",VLOOKUP(B21,EmissionFactors!A:D,2,FALSE))</f>
        <v/>
      </c>
      <c r="H21" s="11" t="str">
        <f>IF(B21="","",VLOOKUP(B21,EmissionFactors!A:D,3,FALSE))</f>
        <v/>
      </c>
      <c r="I21" s="12"/>
    </row>
    <row r="22" spans="1:9" ht="15.75" customHeight="1" x14ac:dyDescent="0.25">
      <c r="A22" s="14"/>
      <c r="B22" s="14"/>
      <c r="C22" s="12"/>
      <c r="D22" s="11" t="str">
        <f>IF(C22="","",VLOOKUP(B22,EmissionFactors!A:F,5,FALSE))</f>
        <v/>
      </c>
      <c r="E22" s="11" t="str">
        <f>IF(C22="","",VLOOKUP(B22,EmissionFactors!A:F,6,FALSE))</f>
        <v/>
      </c>
      <c r="F22" s="11" t="str">
        <f t="shared" si="0"/>
        <v/>
      </c>
      <c r="G22" s="11" t="str">
        <f>IF(B22="","",VLOOKUP(B22,EmissionFactors!A:D,2,FALSE))</f>
        <v/>
      </c>
      <c r="H22" s="11" t="str">
        <f>IF(B22="","",VLOOKUP(B22,EmissionFactors!A:D,3,FALSE))</f>
        <v/>
      </c>
      <c r="I22" s="12"/>
    </row>
    <row r="23" spans="1:9" ht="15.75" customHeight="1" x14ac:dyDescent="0.25">
      <c r="A23" s="14"/>
      <c r="B23" s="14"/>
      <c r="C23" s="12"/>
      <c r="D23" s="11" t="str">
        <f>IF(C23="","",VLOOKUP(B23,EmissionFactors!A:F,5,FALSE))</f>
        <v/>
      </c>
      <c r="E23" s="11" t="str">
        <f>IF(C23="","",VLOOKUP(B23,EmissionFactors!A:F,6,FALSE))</f>
        <v/>
      </c>
      <c r="F23" s="11" t="str">
        <f t="shared" si="0"/>
        <v/>
      </c>
      <c r="G23" s="11" t="str">
        <f>IF(B23="","",VLOOKUP(B23,EmissionFactors!A:D,2,FALSE))</f>
        <v/>
      </c>
      <c r="H23" s="11" t="str">
        <f>IF(B23="","",VLOOKUP(B23,EmissionFactors!A:D,3,FALSE))</f>
        <v/>
      </c>
      <c r="I23" s="12"/>
    </row>
    <row r="24" spans="1:9" ht="15.75" customHeight="1" x14ac:dyDescent="0.25">
      <c r="A24" s="14"/>
      <c r="B24" s="14"/>
      <c r="C24" s="12"/>
      <c r="D24" s="11" t="str">
        <f>IF(C24="","",VLOOKUP(B24,EmissionFactors!A:F,5,FALSE))</f>
        <v/>
      </c>
      <c r="E24" s="11" t="str">
        <f>IF(C24="","",VLOOKUP(B24,EmissionFactors!A:F,6,FALSE))</f>
        <v/>
      </c>
      <c r="F24" s="11" t="str">
        <f t="shared" si="0"/>
        <v/>
      </c>
      <c r="G24" s="11" t="str">
        <f>IF(B24="","",VLOOKUP(B24,EmissionFactors!A:D,2,FALSE))</f>
        <v/>
      </c>
      <c r="H24" s="11" t="str">
        <f>IF(B24="","",VLOOKUP(B24,EmissionFactors!A:D,3,FALSE))</f>
        <v/>
      </c>
      <c r="I24" s="12"/>
    </row>
    <row r="25" spans="1:9" ht="15.75" customHeight="1" x14ac:dyDescent="0.25">
      <c r="A25" s="14"/>
      <c r="B25" s="14"/>
      <c r="C25" s="12"/>
      <c r="D25" s="11" t="str">
        <f>IF(C25="","",VLOOKUP(B25,EmissionFactors!A:F,5,FALSE))</f>
        <v/>
      </c>
      <c r="E25" s="11" t="str">
        <f>IF(C25="","",VLOOKUP(B25,EmissionFactors!A:F,6,FALSE))</f>
        <v/>
      </c>
      <c r="F25" s="11" t="str">
        <f t="shared" si="0"/>
        <v/>
      </c>
      <c r="G25" s="11" t="str">
        <f>IF(B25="","",VLOOKUP(B25,EmissionFactors!A:D,2,FALSE))</f>
        <v/>
      </c>
      <c r="H25" s="11" t="str">
        <f>IF(B25="","",VLOOKUP(B25,EmissionFactors!A:D,3,FALSE))</f>
        <v/>
      </c>
      <c r="I25" s="12"/>
    </row>
    <row r="26" spans="1:9" ht="15.75" customHeight="1" x14ac:dyDescent="0.25">
      <c r="A26" s="14"/>
      <c r="B26" s="14"/>
      <c r="C26" s="12"/>
      <c r="D26" s="11" t="str">
        <f>IF(C26="","",VLOOKUP(B26,EmissionFactors!A:F,5,FALSE))</f>
        <v/>
      </c>
      <c r="E26" s="11" t="str">
        <f>IF(C26="","",VLOOKUP(B26,EmissionFactors!A:F,6,FALSE))</f>
        <v/>
      </c>
      <c r="F26" s="11" t="str">
        <f t="shared" si="0"/>
        <v/>
      </c>
      <c r="G26" s="11" t="str">
        <f>IF(B26="","",VLOOKUP(B26,EmissionFactors!A:D,2,FALSE))</f>
        <v/>
      </c>
      <c r="H26" s="11" t="str">
        <f>IF(B26="","",VLOOKUP(B26,EmissionFactors!A:D,3,FALSE))</f>
        <v/>
      </c>
      <c r="I26" s="12"/>
    </row>
    <row r="27" spans="1:9" ht="12.5" x14ac:dyDescent="0.25">
      <c r="A27" s="14"/>
      <c r="B27" s="14"/>
      <c r="C27" s="12"/>
      <c r="D27" s="11" t="str">
        <f>IF(C27="","",VLOOKUP(B27,EmissionFactors!A:F,5,FALSE))</f>
        <v/>
      </c>
      <c r="E27" s="11" t="str">
        <f>IF(C27="","",VLOOKUP(B27,EmissionFactors!A:F,6,FALSE))</f>
        <v/>
      </c>
      <c r="F27" s="11" t="str">
        <f t="shared" si="0"/>
        <v/>
      </c>
      <c r="G27" s="11" t="str">
        <f>IF(B27="","",VLOOKUP(B27,EmissionFactors!A:D,2,FALSE))</f>
        <v/>
      </c>
      <c r="H27" s="11" t="str">
        <f>IF(B27="","",VLOOKUP(B27,EmissionFactors!A:D,3,FALSE))</f>
        <v/>
      </c>
      <c r="I27" s="12"/>
    </row>
    <row r="28" spans="1:9" ht="12.5" x14ac:dyDescent="0.25">
      <c r="A28" s="14"/>
      <c r="B28" s="14"/>
      <c r="C28" s="12"/>
      <c r="D28" s="11" t="str">
        <f>IF(C28="","",VLOOKUP(B28,EmissionFactors!A:F,5,FALSE))</f>
        <v/>
      </c>
      <c r="E28" s="11" t="str">
        <f>IF(C28="","",VLOOKUP(B28,EmissionFactors!A:F,6,FALSE))</f>
        <v/>
      </c>
      <c r="F28" s="11" t="str">
        <f t="shared" si="0"/>
        <v/>
      </c>
      <c r="G28" s="11" t="str">
        <f>IF(B28="","",VLOOKUP(B28,EmissionFactors!A:D,2,FALSE))</f>
        <v/>
      </c>
      <c r="H28" s="11" t="str">
        <f>IF(B28="","",VLOOKUP(B28,EmissionFactors!A:D,3,FALSE))</f>
        <v/>
      </c>
      <c r="I28" s="12"/>
    </row>
    <row r="29" spans="1:9" ht="12.5" x14ac:dyDescent="0.25">
      <c r="A29" s="14"/>
      <c r="B29" s="14"/>
      <c r="C29" s="12"/>
      <c r="D29" s="11" t="str">
        <f>IF(C29="","",VLOOKUP(B29,EmissionFactors!A:F,5,FALSE))</f>
        <v/>
      </c>
      <c r="E29" s="11" t="str">
        <f>IF(C29="","",VLOOKUP(B29,EmissionFactors!A:F,6,FALSE))</f>
        <v/>
      </c>
      <c r="F29" s="11" t="str">
        <f t="shared" si="0"/>
        <v/>
      </c>
      <c r="G29" s="11" t="str">
        <f>IF(B29="","",VLOOKUP(B29,EmissionFactors!A:D,2,FALSE))</f>
        <v/>
      </c>
      <c r="H29" s="11" t="str">
        <f>IF(B29="","",VLOOKUP(B29,EmissionFactors!A:D,3,FALSE))</f>
        <v/>
      </c>
      <c r="I29" s="12"/>
    </row>
    <row r="30" spans="1:9" ht="12.5" x14ac:dyDescent="0.25">
      <c r="A30" s="14"/>
      <c r="B30" s="14"/>
      <c r="C30" s="12"/>
      <c r="D30" s="11" t="str">
        <f>IF(C30="","",VLOOKUP(B30,EmissionFactors!A:F,5,FALSE))</f>
        <v/>
      </c>
      <c r="E30" s="11" t="str">
        <f>IF(C30="","",VLOOKUP(B30,EmissionFactors!A:F,6,FALSE))</f>
        <v/>
      </c>
      <c r="F30" s="11" t="str">
        <f t="shared" si="0"/>
        <v/>
      </c>
      <c r="G30" s="11" t="str">
        <f>IF(B30="","",VLOOKUP(B30,EmissionFactors!A:D,2,FALSE))</f>
        <v/>
      </c>
      <c r="H30" s="11" t="str">
        <f>IF(B30="","",VLOOKUP(B30,EmissionFactors!A:D,3,FALSE))</f>
        <v/>
      </c>
      <c r="I30" s="12"/>
    </row>
    <row r="31" spans="1:9" ht="12.5" x14ac:dyDescent="0.25">
      <c r="A31" s="14"/>
      <c r="B31" s="14"/>
      <c r="C31" s="12"/>
      <c r="D31" s="11" t="str">
        <f>IF(C31="","",VLOOKUP(B31,EmissionFactors!A:F,5,FALSE))</f>
        <v/>
      </c>
      <c r="E31" s="11" t="str">
        <f>IF(C31="","",VLOOKUP(B31,EmissionFactors!A:F,6,FALSE))</f>
        <v/>
      </c>
      <c r="F31" s="11" t="str">
        <f t="shared" si="0"/>
        <v/>
      </c>
      <c r="G31" s="11" t="str">
        <f>IF(B31="","",VLOOKUP(B31,EmissionFactors!A:D,2,FALSE))</f>
        <v/>
      </c>
      <c r="H31" s="11" t="str">
        <f>IF(B31="","",VLOOKUP(B31,EmissionFactors!A:D,3,FALSE))</f>
        <v/>
      </c>
      <c r="I31" s="12"/>
    </row>
    <row r="32" spans="1:9" ht="12.5" x14ac:dyDescent="0.25">
      <c r="A32" s="14"/>
      <c r="B32" s="14"/>
      <c r="C32" s="12"/>
      <c r="D32" s="11" t="str">
        <f>IF(C32="","",VLOOKUP(B32,EmissionFactors!A:F,5,FALSE))</f>
        <v/>
      </c>
      <c r="E32" s="11" t="str">
        <f>IF(C32="","",VLOOKUP(B32,EmissionFactors!A:F,6,FALSE))</f>
        <v/>
      </c>
      <c r="F32" s="11" t="str">
        <f t="shared" si="0"/>
        <v/>
      </c>
      <c r="G32" s="11" t="str">
        <f>IF(B32="","",VLOOKUP(B32,EmissionFactors!A:D,2,FALSE))</f>
        <v/>
      </c>
      <c r="H32" s="11" t="str">
        <f>IF(B32="","",VLOOKUP(B32,EmissionFactors!A:D,3,FALSE))</f>
        <v/>
      </c>
      <c r="I32" s="12"/>
    </row>
    <row r="33" spans="1:9" ht="12.5" x14ac:dyDescent="0.25">
      <c r="A33" s="14"/>
      <c r="B33" s="14"/>
      <c r="C33" s="12"/>
      <c r="D33" s="11" t="str">
        <f>IF(C33="","",VLOOKUP(B33,EmissionFactors!A:F,5,FALSE))</f>
        <v/>
      </c>
      <c r="E33" s="11" t="str">
        <f>IF(C33="","",VLOOKUP(B33,EmissionFactors!A:F,6,FALSE))</f>
        <v/>
      </c>
      <c r="F33" s="11" t="str">
        <f t="shared" si="0"/>
        <v/>
      </c>
      <c r="G33" s="11" t="str">
        <f>IF(B33="","",VLOOKUP(B33,EmissionFactors!A:D,2,FALSE))</f>
        <v/>
      </c>
      <c r="H33" s="11" t="str">
        <f>IF(B33="","",VLOOKUP(B33,EmissionFactors!A:D,3,FALSE))</f>
        <v/>
      </c>
      <c r="I33" s="12"/>
    </row>
    <row r="34" spans="1:9" ht="12.5" x14ac:dyDescent="0.25">
      <c r="A34" s="14"/>
      <c r="B34" s="14"/>
      <c r="C34" s="12"/>
      <c r="D34" s="11" t="str">
        <f>IF(C34="","",VLOOKUP(B34,EmissionFactors!A:F,5,FALSE))</f>
        <v/>
      </c>
      <c r="E34" s="11" t="str">
        <f>IF(C34="","",VLOOKUP(B34,EmissionFactors!A:F,6,FALSE))</f>
        <v/>
      </c>
      <c r="F34" s="11" t="str">
        <f t="shared" si="0"/>
        <v/>
      </c>
      <c r="G34" s="11" t="str">
        <f>IF(B34="","",VLOOKUP(B34,EmissionFactors!A:D,2,FALSE))</f>
        <v/>
      </c>
      <c r="H34" s="11" t="str">
        <f>IF(B34="","",VLOOKUP(B34,EmissionFactors!A:D,3,FALSE))</f>
        <v/>
      </c>
      <c r="I34" s="12"/>
    </row>
    <row r="35" spans="1:9" ht="12.5" x14ac:dyDescent="0.25">
      <c r="A35" s="14"/>
      <c r="B35" s="14"/>
      <c r="C35" s="12"/>
      <c r="D35" s="11" t="str">
        <f>IF(C35="","",VLOOKUP(B35,EmissionFactors!A:F,5,FALSE))</f>
        <v/>
      </c>
      <c r="E35" s="11" t="str">
        <f>IF(C35="","",VLOOKUP(B35,EmissionFactors!A:F,6,FALSE))</f>
        <v/>
      </c>
      <c r="F35" s="11" t="str">
        <f t="shared" si="0"/>
        <v/>
      </c>
      <c r="G35" s="11" t="str">
        <f>IF(B35="","",VLOOKUP(B35,EmissionFactors!A:D,2,FALSE))</f>
        <v/>
      </c>
      <c r="H35" s="11" t="str">
        <f>IF(B35="","",VLOOKUP(B35,EmissionFactors!A:D,3,FALSE))</f>
        <v/>
      </c>
      <c r="I35" s="12"/>
    </row>
    <row r="36" spans="1:9" ht="12.5" x14ac:dyDescent="0.25">
      <c r="A36" s="14"/>
      <c r="B36" s="14"/>
      <c r="C36" s="12"/>
      <c r="D36" s="11" t="str">
        <f>IF(C36="","",VLOOKUP(B36,EmissionFactors!A:F,5,FALSE))</f>
        <v/>
      </c>
      <c r="E36" s="11" t="str">
        <f>IF(C36="","",VLOOKUP(B36,EmissionFactors!A:F,6,FALSE))</f>
        <v/>
      </c>
      <c r="F36" s="11" t="str">
        <f t="shared" si="0"/>
        <v/>
      </c>
      <c r="G36" s="11" t="str">
        <f>IF(B36="","",VLOOKUP(B36,EmissionFactors!A:D,2,FALSE))</f>
        <v/>
      </c>
      <c r="H36" s="11" t="str">
        <f>IF(B36="","",VLOOKUP(B36,EmissionFactors!A:D,3,FALSE))</f>
        <v/>
      </c>
      <c r="I36" s="12"/>
    </row>
    <row r="37" spans="1:9" ht="12.5" x14ac:dyDescent="0.25">
      <c r="A37" s="14"/>
      <c r="B37" s="14"/>
      <c r="C37" s="12"/>
      <c r="D37" s="11" t="str">
        <f>IF(C37="","",VLOOKUP(B37,EmissionFactors!A:F,5,FALSE))</f>
        <v/>
      </c>
      <c r="E37" s="11" t="str">
        <f>IF(C37="","",VLOOKUP(B37,EmissionFactors!A:F,6,FALSE))</f>
        <v/>
      </c>
      <c r="F37" s="11" t="str">
        <f t="shared" si="0"/>
        <v/>
      </c>
      <c r="G37" s="11" t="str">
        <f>IF(B37="","",VLOOKUP(B37,EmissionFactors!A:D,2,FALSE))</f>
        <v/>
      </c>
      <c r="H37" s="11" t="str">
        <f>IF(B37="","",VLOOKUP(B37,EmissionFactors!A:D,3,FALSE))</f>
        <v/>
      </c>
      <c r="I37" s="12"/>
    </row>
    <row r="38" spans="1:9" ht="12.5" x14ac:dyDescent="0.25">
      <c r="A38" s="14"/>
      <c r="B38" s="14"/>
      <c r="C38" s="12"/>
      <c r="D38" s="11" t="str">
        <f>IF(C38="","",VLOOKUP(B38,EmissionFactors!A:F,5,FALSE))</f>
        <v/>
      </c>
      <c r="E38" s="11" t="str">
        <f>IF(C38="","",VLOOKUP(B38,EmissionFactors!A:F,6,FALSE))</f>
        <v/>
      </c>
      <c r="F38" s="11" t="str">
        <f t="shared" si="0"/>
        <v/>
      </c>
      <c r="G38" s="11" t="str">
        <f>IF(B38="","",VLOOKUP(B38,EmissionFactors!A:D,2,FALSE))</f>
        <v/>
      </c>
      <c r="H38" s="11" t="str">
        <f>IF(B38="","",VLOOKUP(B38,EmissionFactors!A:D,3,FALSE))</f>
        <v/>
      </c>
      <c r="I38" s="12"/>
    </row>
    <row r="39" spans="1:9" ht="12.5" x14ac:dyDescent="0.25">
      <c r="A39" s="14"/>
      <c r="B39" s="14"/>
      <c r="C39" s="12"/>
      <c r="D39" s="11" t="str">
        <f>IF(C39="","",VLOOKUP(B39,EmissionFactors!A:F,5,FALSE))</f>
        <v/>
      </c>
      <c r="E39" s="11" t="str">
        <f>IF(C39="","",VLOOKUP(B39,EmissionFactors!A:F,6,FALSE))</f>
        <v/>
      </c>
      <c r="F39" s="11" t="str">
        <f t="shared" si="0"/>
        <v/>
      </c>
      <c r="G39" s="11" t="str">
        <f>IF(B39="","",VLOOKUP(B39,EmissionFactors!A:D,2,FALSE))</f>
        <v/>
      </c>
      <c r="H39" s="11" t="str">
        <f>IF(B39="","",VLOOKUP(B39,EmissionFactors!A:D,3,FALSE))</f>
        <v/>
      </c>
      <c r="I39" s="12"/>
    </row>
    <row r="40" spans="1:9" ht="12.5" x14ac:dyDescent="0.25">
      <c r="A40" s="14"/>
      <c r="B40" s="14"/>
      <c r="C40" s="12"/>
      <c r="D40" s="11" t="str">
        <f>IF(C40="","",VLOOKUP(B40,EmissionFactors!A:F,5,FALSE))</f>
        <v/>
      </c>
      <c r="E40" s="11" t="str">
        <f>IF(C40="","",VLOOKUP(B40,EmissionFactors!A:F,6,FALSE))</f>
        <v/>
      </c>
      <c r="F40" s="11" t="str">
        <f t="shared" si="0"/>
        <v/>
      </c>
      <c r="G40" s="11" t="str">
        <f>IF(B40="","",VLOOKUP(B40,EmissionFactors!A:D,2,FALSE))</f>
        <v/>
      </c>
      <c r="H40" s="11" t="str">
        <f>IF(B40="","",VLOOKUP(B40,EmissionFactors!A:D,3,FALSE))</f>
        <v/>
      </c>
      <c r="I40" s="12"/>
    </row>
    <row r="41" spans="1:9" ht="12.5" x14ac:dyDescent="0.25">
      <c r="A41" s="14"/>
      <c r="B41" s="14"/>
      <c r="C41" s="12"/>
      <c r="D41" s="11" t="str">
        <f>IF(C41="","",VLOOKUP(B41,EmissionFactors!A:F,5,FALSE))</f>
        <v/>
      </c>
      <c r="E41" s="11" t="str">
        <f>IF(C41="","",VLOOKUP(B41,EmissionFactors!A:F,6,FALSE))</f>
        <v/>
      </c>
      <c r="F41" s="11" t="str">
        <f t="shared" si="0"/>
        <v/>
      </c>
      <c r="G41" s="11" t="str">
        <f>IF(B41="","",VLOOKUP(B41,EmissionFactors!A:D,2,FALSE))</f>
        <v/>
      </c>
      <c r="H41" s="11" t="str">
        <f>IF(B41="","",VLOOKUP(B41,EmissionFactors!A:D,3,FALSE))</f>
        <v/>
      </c>
      <c r="I41" s="12"/>
    </row>
    <row r="42" spans="1:9" ht="12.5" x14ac:dyDescent="0.25">
      <c r="A42" s="14"/>
      <c r="B42" s="14"/>
      <c r="C42" s="12"/>
      <c r="D42" s="11" t="str">
        <f>IF(C42="","",VLOOKUP(B42,EmissionFactors!A:F,5,FALSE))</f>
        <v/>
      </c>
      <c r="E42" s="11" t="str">
        <f>IF(C42="","",VLOOKUP(B42,EmissionFactors!A:F,6,FALSE))</f>
        <v/>
      </c>
      <c r="F42" s="11" t="str">
        <f t="shared" si="0"/>
        <v/>
      </c>
      <c r="G42" s="11" t="str">
        <f>IF(B42="","",VLOOKUP(B42,EmissionFactors!A:D,2,FALSE))</f>
        <v/>
      </c>
      <c r="H42" s="11" t="str">
        <f>IF(B42="","",VLOOKUP(B42,EmissionFactors!A:D,3,FALSE))</f>
        <v/>
      </c>
      <c r="I42" s="12"/>
    </row>
    <row r="43" spans="1:9" ht="12.5" x14ac:dyDescent="0.25">
      <c r="A43" s="14"/>
      <c r="B43" s="14"/>
      <c r="C43" s="12"/>
      <c r="D43" s="11" t="str">
        <f>IF(C43="","",VLOOKUP(B43,EmissionFactors!A:F,5,FALSE))</f>
        <v/>
      </c>
      <c r="E43" s="11" t="str">
        <f>IF(C43="","",VLOOKUP(B43,EmissionFactors!A:F,6,FALSE))</f>
        <v/>
      </c>
      <c r="F43" s="11" t="str">
        <f t="shared" si="0"/>
        <v/>
      </c>
      <c r="G43" s="11" t="str">
        <f>IF(B43="","",VLOOKUP(B43,EmissionFactors!A:D,2,FALSE))</f>
        <v/>
      </c>
      <c r="H43" s="11" t="str">
        <f>IF(B43="","",VLOOKUP(B43,EmissionFactors!A:D,3,FALSE))</f>
        <v/>
      </c>
      <c r="I43" s="12"/>
    </row>
    <row r="44" spans="1:9" ht="12.5" x14ac:dyDescent="0.25">
      <c r="A44" s="14"/>
      <c r="B44" s="14"/>
      <c r="C44" s="12"/>
      <c r="D44" s="11" t="str">
        <f>IF(C44="","",VLOOKUP(B44,EmissionFactors!A:F,5,FALSE))</f>
        <v/>
      </c>
      <c r="E44" s="11" t="str">
        <f>IF(C44="","",VLOOKUP(B44,EmissionFactors!A:F,6,FALSE))</f>
        <v/>
      </c>
      <c r="F44" s="11" t="str">
        <f t="shared" si="0"/>
        <v/>
      </c>
      <c r="G44" s="11" t="str">
        <f>IF(B44="","",VLOOKUP(B44,EmissionFactors!A:D,2,FALSE))</f>
        <v/>
      </c>
      <c r="H44" s="11" t="str">
        <f>IF(B44="","",VLOOKUP(B44,EmissionFactors!A:D,3,FALSE))</f>
        <v/>
      </c>
      <c r="I44" s="12"/>
    </row>
    <row r="45" spans="1:9" ht="12.5" x14ac:dyDescent="0.25">
      <c r="A45" s="14"/>
      <c r="B45" s="14"/>
      <c r="C45" s="12"/>
      <c r="D45" s="11" t="str">
        <f>IF(C45="","",VLOOKUP(B45,EmissionFactors!A:F,5,FALSE))</f>
        <v/>
      </c>
      <c r="E45" s="11" t="str">
        <f>IF(C45="","",VLOOKUP(B45,EmissionFactors!A:F,6,FALSE))</f>
        <v/>
      </c>
      <c r="F45" s="11" t="str">
        <f t="shared" si="0"/>
        <v/>
      </c>
      <c r="G45" s="11" t="str">
        <f>IF(B45="","",VLOOKUP(B45,EmissionFactors!A:D,2,FALSE))</f>
        <v/>
      </c>
      <c r="H45" s="11" t="str">
        <f>IF(B45="","",VLOOKUP(B45,EmissionFactors!A:D,3,FALSE))</f>
        <v/>
      </c>
      <c r="I45" s="12"/>
    </row>
    <row r="46" spans="1:9" ht="12.5" x14ac:dyDescent="0.25">
      <c r="A46" s="14"/>
      <c r="B46" s="14"/>
      <c r="C46" s="12"/>
      <c r="D46" s="11" t="str">
        <f>IF(C46="","",VLOOKUP(B46,EmissionFactors!A:F,5,FALSE))</f>
        <v/>
      </c>
      <c r="E46" s="11" t="str">
        <f>IF(C46="","",VLOOKUP(B46,EmissionFactors!A:F,6,FALSE))</f>
        <v/>
      </c>
      <c r="F46" s="11" t="str">
        <f t="shared" si="0"/>
        <v/>
      </c>
      <c r="G46" s="11" t="str">
        <f>IF(B46="","",VLOOKUP(B46,EmissionFactors!A:D,2,FALSE))</f>
        <v/>
      </c>
      <c r="H46" s="11" t="str">
        <f>IF(B46="","",VLOOKUP(B46,EmissionFactors!A:D,3,FALSE))</f>
        <v/>
      </c>
      <c r="I46" s="12"/>
    </row>
    <row r="47" spans="1:9" ht="12.5" x14ac:dyDescent="0.25">
      <c r="A47" s="14"/>
      <c r="B47" s="14"/>
      <c r="C47" s="12"/>
      <c r="D47" s="11" t="str">
        <f>IF(C47="","",VLOOKUP(B47,EmissionFactors!A:F,5,FALSE))</f>
        <v/>
      </c>
      <c r="E47" s="11" t="str">
        <f>IF(C47="","",VLOOKUP(B47,EmissionFactors!A:F,6,FALSE))</f>
        <v/>
      </c>
      <c r="F47" s="11" t="str">
        <f t="shared" si="0"/>
        <v/>
      </c>
      <c r="G47" s="11" t="str">
        <f>IF(B47="","",VLOOKUP(B47,EmissionFactors!A:D,2,FALSE))</f>
        <v/>
      </c>
      <c r="H47" s="11" t="str">
        <f>IF(B47="","",VLOOKUP(B47,EmissionFactors!A:D,3,FALSE))</f>
        <v/>
      </c>
      <c r="I47" s="12"/>
    </row>
    <row r="48" spans="1:9" ht="12.5" x14ac:dyDescent="0.25">
      <c r="A48" s="14"/>
      <c r="B48" s="14"/>
      <c r="C48" s="12"/>
      <c r="D48" s="11" t="str">
        <f>IF(C48="","",VLOOKUP(B48,EmissionFactors!A:F,5,FALSE))</f>
        <v/>
      </c>
      <c r="E48" s="11" t="str">
        <f>IF(C48="","",VLOOKUP(B48,EmissionFactors!A:F,6,FALSE))</f>
        <v/>
      </c>
      <c r="F48" s="11" t="str">
        <f t="shared" si="0"/>
        <v/>
      </c>
      <c r="G48" s="11" t="str">
        <f>IF(B48="","",VLOOKUP(B48,EmissionFactors!A:D,2,FALSE))</f>
        <v/>
      </c>
      <c r="H48" s="11" t="str">
        <f>IF(B48="","",VLOOKUP(B48,EmissionFactors!A:D,3,FALSE))</f>
        <v/>
      </c>
      <c r="I48" s="12"/>
    </row>
    <row r="49" spans="1:9" ht="12.5" x14ac:dyDescent="0.25">
      <c r="A49" s="14"/>
      <c r="B49" s="14"/>
      <c r="C49" s="12"/>
      <c r="D49" s="11" t="str">
        <f>IF(C49="","",VLOOKUP(B49,EmissionFactors!A:F,5,FALSE))</f>
        <v/>
      </c>
      <c r="E49" s="11" t="str">
        <f>IF(C49="","",VLOOKUP(B49,EmissionFactors!A:F,6,FALSE))</f>
        <v/>
      </c>
      <c r="F49" s="11" t="str">
        <f t="shared" si="0"/>
        <v/>
      </c>
      <c r="G49" s="11" t="str">
        <f>IF(B49="","",VLOOKUP(B49,EmissionFactors!A:D,2,FALSE))</f>
        <v/>
      </c>
      <c r="H49" s="11" t="str">
        <f>IF(B49="","",VLOOKUP(B49,EmissionFactors!A:D,3,FALSE))</f>
        <v/>
      </c>
      <c r="I49" s="12"/>
    </row>
    <row r="50" spans="1:9" ht="12.5" x14ac:dyDescent="0.25">
      <c r="A50" s="14"/>
      <c r="B50" s="14"/>
      <c r="C50" s="12"/>
      <c r="D50" s="11" t="str">
        <f>IF(C50="","",VLOOKUP(B50,EmissionFactors!A:F,5,FALSE))</f>
        <v/>
      </c>
      <c r="E50" s="11" t="str">
        <f>IF(C50="","",VLOOKUP(B50,EmissionFactors!A:F,6,FALSE))</f>
        <v/>
      </c>
      <c r="F50" s="11" t="str">
        <f t="shared" si="0"/>
        <v/>
      </c>
      <c r="G50" s="11" t="str">
        <f>IF(B50="","",VLOOKUP(B50,EmissionFactors!A:D,2,FALSE))</f>
        <v/>
      </c>
      <c r="H50" s="11" t="str">
        <f>IF(B50="","",VLOOKUP(B50,EmissionFactors!A:D,3,FALSE))</f>
        <v/>
      </c>
      <c r="I50" s="12"/>
    </row>
    <row r="51" spans="1:9" ht="12.5" x14ac:dyDescent="0.25">
      <c r="A51" s="14"/>
      <c r="B51" s="14"/>
      <c r="C51" s="12"/>
      <c r="D51" s="11" t="str">
        <f>IF(C51="","",VLOOKUP(B51,EmissionFactors!A:F,5,FALSE))</f>
        <v/>
      </c>
      <c r="E51" s="11" t="str">
        <f>IF(C51="","",VLOOKUP(B51,EmissionFactors!A:F,6,FALSE))</f>
        <v/>
      </c>
      <c r="F51" s="11" t="str">
        <f t="shared" si="0"/>
        <v/>
      </c>
      <c r="G51" s="11" t="str">
        <f>IF(B51="","",VLOOKUP(B51,EmissionFactors!A:D,2,FALSE))</f>
        <v/>
      </c>
      <c r="H51" s="11" t="str">
        <f>IF(B51="","",VLOOKUP(B51,EmissionFactors!A:D,3,FALSE))</f>
        <v/>
      </c>
      <c r="I51" s="12"/>
    </row>
    <row r="52" spans="1:9" ht="12.5" x14ac:dyDescent="0.25">
      <c r="A52" s="14"/>
      <c r="B52" s="14"/>
      <c r="C52" s="12"/>
      <c r="D52" s="11" t="str">
        <f>IF(C52="","",VLOOKUP(B52,EmissionFactors!A:F,5,FALSE))</f>
        <v/>
      </c>
      <c r="E52" s="11" t="str">
        <f>IF(C52="","",VLOOKUP(B52,EmissionFactors!A:F,6,FALSE))</f>
        <v/>
      </c>
      <c r="F52" s="11" t="str">
        <f t="shared" si="0"/>
        <v/>
      </c>
      <c r="G52" s="11" t="str">
        <f>IF(B52="","",VLOOKUP(B52,EmissionFactors!A:D,2,FALSE))</f>
        <v/>
      </c>
      <c r="H52" s="11" t="str">
        <f>IF(B52="","",VLOOKUP(B52,EmissionFactors!A:D,3,FALSE))</f>
        <v/>
      </c>
      <c r="I52" s="12"/>
    </row>
    <row r="53" spans="1:9" ht="12.5" x14ac:dyDescent="0.25">
      <c r="A53" s="14"/>
      <c r="B53" s="14"/>
      <c r="C53" s="12"/>
      <c r="D53" s="11" t="str">
        <f>IF(C53="","",VLOOKUP(B53,EmissionFactors!A:F,5,FALSE))</f>
        <v/>
      </c>
      <c r="E53" s="11" t="str">
        <f>IF(C53="","",VLOOKUP(B53,EmissionFactors!A:F,6,FALSE))</f>
        <v/>
      </c>
      <c r="F53" s="11" t="str">
        <f t="shared" si="0"/>
        <v/>
      </c>
      <c r="G53" s="11" t="str">
        <f>IF(B53="","",VLOOKUP(B53,EmissionFactors!A:D,2,FALSE))</f>
        <v/>
      </c>
      <c r="H53" s="11" t="str">
        <f>IF(B53="","",VLOOKUP(B53,EmissionFactors!A:D,3,FALSE))</f>
        <v/>
      </c>
      <c r="I53" s="12"/>
    </row>
    <row r="54" spans="1:9" ht="12.5" x14ac:dyDescent="0.25">
      <c r="A54" s="14"/>
      <c r="B54" s="14"/>
      <c r="C54" s="12"/>
      <c r="D54" s="11" t="str">
        <f>IF(C54="","",VLOOKUP(B54,EmissionFactors!A:F,5,FALSE))</f>
        <v/>
      </c>
      <c r="E54" s="11" t="str">
        <f>IF(C54="","",VLOOKUP(B54,EmissionFactors!A:F,6,FALSE))</f>
        <v/>
      </c>
      <c r="F54" s="11" t="str">
        <f t="shared" si="0"/>
        <v/>
      </c>
      <c r="G54" s="11" t="str">
        <f>IF(B54="","",VLOOKUP(B54,EmissionFactors!A:D,2,FALSE))</f>
        <v/>
      </c>
      <c r="H54" s="11" t="str">
        <f>IF(B54="","",VLOOKUP(B54,EmissionFactors!A:D,3,FALSE))</f>
        <v/>
      </c>
      <c r="I54" s="12"/>
    </row>
    <row r="55" spans="1:9" ht="12.5" x14ac:dyDescent="0.25">
      <c r="A55" s="14"/>
      <c r="B55" s="14"/>
      <c r="C55" s="12"/>
      <c r="D55" s="11" t="str">
        <f>IF(C55="","",VLOOKUP(B55,EmissionFactors!A:F,5,FALSE))</f>
        <v/>
      </c>
      <c r="E55" s="11" t="str">
        <f>IF(C55="","",VLOOKUP(B55,EmissionFactors!A:F,6,FALSE))</f>
        <v/>
      </c>
      <c r="F55" s="11" t="str">
        <f t="shared" si="0"/>
        <v/>
      </c>
      <c r="G55" s="11" t="str">
        <f>IF(B55="","",VLOOKUP(B55,EmissionFactors!A:D,2,FALSE))</f>
        <v/>
      </c>
      <c r="H55" s="11" t="str">
        <f>IF(B55="","",VLOOKUP(B55,EmissionFactors!A:D,3,FALSE))</f>
        <v/>
      </c>
      <c r="I55" s="12"/>
    </row>
    <row r="56" spans="1:9" ht="12.5" x14ac:dyDescent="0.25">
      <c r="A56" s="14"/>
      <c r="B56" s="14"/>
      <c r="C56" s="12"/>
      <c r="D56" s="11" t="str">
        <f>IF(C56="","",VLOOKUP(B56,EmissionFactors!A:F,5,FALSE))</f>
        <v/>
      </c>
      <c r="E56" s="11" t="str">
        <f>IF(C56="","",VLOOKUP(B56,EmissionFactors!A:F,6,FALSE))</f>
        <v/>
      </c>
      <c r="F56" s="11" t="str">
        <f t="shared" si="0"/>
        <v/>
      </c>
      <c r="G56" s="11" t="str">
        <f>IF(B56="","",VLOOKUP(B56,EmissionFactors!A:D,2,FALSE))</f>
        <v/>
      </c>
      <c r="H56" s="11" t="str">
        <f>IF(B56="","",VLOOKUP(B56,EmissionFactors!A:D,3,FALSE))</f>
        <v/>
      </c>
      <c r="I56" s="12"/>
    </row>
    <row r="57" spans="1:9" ht="12.5" x14ac:dyDescent="0.25">
      <c r="A57" s="14"/>
      <c r="B57" s="14"/>
      <c r="C57" s="12"/>
      <c r="D57" s="11" t="str">
        <f>IF(C57="","",VLOOKUP(B57,EmissionFactors!A:F,5,FALSE))</f>
        <v/>
      </c>
      <c r="E57" s="11" t="str">
        <f>IF(C57="","",VLOOKUP(B57,EmissionFactors!A:F,6,FALSE))</f>
        <v/>
      </c>
      <c r="F57" s="11" t="str">
        <f t="shared" si="0"/>
        <v/>
      </c>
      <c r="G57" s="11" t="str">
        <f>IF(B57="","",VLOOKUP(B57,EmissionFactors!A:D,2,FALSE))</f>
        <v/>
      </c>
      <c r="H57" s="11" t="str">
        <f>IF(B57="","",VLOOKUP(B57,EmissionFactors!A:D,3,FALSE))</f>
        <v/>
      </c>
      <c r="I57" s="12"/>
    </row>
    <row r="58" spans="1:9" ht="12.5" x14ac:dyDescent="0.25">
      <c r="A58" s="14"/>
      <c r="B58" s="14"/>
      <c r="C58" s="12"/>
      <c r="D58" s="11" t="str">
        <f>IF(C58="","",VLOOKUP(B58,EmissionFactors!A:F,5,FALSE))</f>
        <v/>
      </c>
      <c r="E58" s="11" t="str">
        <f>IF(C58="","",VLOOKUP(B58,EmissionFactors!A:F,6,FALSE))</f>
        <v/>
      </c>
      <c r="F58" s="11" t="str">
        <f t="shared" si="0"/>
        <v/>
      </c>
      <c r="G58" s="11" t="str">
        <f>IF(B58="","",VLOOKUP(B58,EmissionFactors!A:D,2,FALSE))</f>
        <v/>
      </c>
      <c r="H58" s="11" t="str">
        <f>IF(B58="","",VLOOKUP(B58,EmissionFactors!A:D,3,FALSE))</f>
        <v/>
      </c>
      <c r="I58" s="12"/>
    </row>
    <row r="59" spans="1:9" ht="12.5" x14ac:dyDescent="0.25">
      <c r="A59" s="14"/>
      <c r="B59" s="14"/>
      <c r="C59" s="12"/>
      <c r="D59" s="11" t="str">
        <f>IF(C59="","",VLOOKUP(B59,EmissionFactors!A:F,5,FALSE))</f>
        <v/>
      </c>
      <c r="E59" s="11" t="str">
        <f>IF(C59="","",VLOOKUP(B59,EmissionFactors!A:F,6,FALSE))</f>
        <v/>
      </c>
      <c r="F59" s="11" t="str">
        <f t="shared" si="0"/>
        <v/>
      </c>
      <c r="G59" s="11" t="str">
        <f>IF(B59="","",VLOOKUP(B59,EmissionFactors!A:D,2,FALSE))</f>
        <v/>
      </c>
      <c r="H59" s="11" t="str">
        <f>IF(B59="","",VLOOKUP(B59,EmissionFactors!A:D,3,FALSE))</f>
        <v/>
      </c>
      <c r="I59" s="12"/>
    </row>
    <row r="60" spans="1:9" ht="12.5" x14ac:dyDescent="0.25">
      <c r="A60" s="14"/>
      <c r="B60" s="14"/>
      <c r="C60" s="12"/>
      <c r="D60" s="11" t="str">
        <f>IF(C60="","",VLOOKUP(B60,EmissionFactors!A:F,5,FALSE))</f>
        <v/>
      </c>
      <c r="E60" s="11" t="str">
        <f>IF(C60="","",VLOOKUP(B60,EmissionFactors!A:F,6,FALSE))</f>
        <v/>
      </c>
      <c r="F60" s="11" t="str">
        <f t="shared" si="0"/>
        <v/>
      </c>
      <c r="G60" s="11" t="str">
        <f>IF(B60="","",VLOOKUP(B60,EmissionFactors!A:D,2,FALSE))</f>
        <v/>
      </c>
      <c r="H60" s="11" t="str">
        <f>IF(B60="","",VLOOKUP(B60,EmissionFactors!A:D,3,FALSE))</f>
        <v/>
      </c>
      <c r="I60" s="12"/>
    </row>
    <row r="61" spans="1:9" ht="12.5" x14ac:dyDescent="0.25">
      <c r="A61" s="14"/>
      <c r="B61" s="14"/>
      <c r="C61" s="12"/>
      <c r="D61" s="11" t="str">
        <f>IF(C61="","",VLOOKUP(B61,EmissionFactors!A:F,5,FALSE))</f>
        <v/>
      </c>
      <c r="E61" s="11" t="str">
        <f>IF(C61="","",VLOOKUP(B61,EmissionFactors!A:F,6,FALSE))</f>
        <v/>
      </c>
      <c r="F61" s="11" t="str">
        <f t="shared" si="0"/>
        <v/>
      </c>
      <c r="G61" s="11" t="str">
        <f>IF(B61="","",VLOOKUP(B61,EmissionFactors!A:D,2,FALSE))</f>
        <v/>
      </c>
      <c r="H61" s="11" t="str">
        <f>IF(B61="","",VLOOKUP(B61,EmissionFactors!A:D,3,FALSE))</f>
        <v/>
      </c>
      <c r="I61" s="12"/>
    </row>
    <row r="62" spans="1:9" ht="12.5" x14ac:dyDescent="0.25">
      <c r="A62" s="14"/>
      <c r="B62" s="14"/>
      <c r="C62" s="12"/>
      <c r="D62" s="11" t="str">
        <f>IF(C62="","",VLOOKUP(B62,EmissionFactors!A:F,5,FALSE))</f>
        <v/>
      </c>
      <c r="E62" s="11" t="str">
        <f>IF(C62="","",VLOOKUP(B62,EmissionFactors!A:F,6,FALSE))</f>
        <v/>
      </c>
      <c r="F62" s="11" t="str">
        <f t="shared" si="0"/>
        <v/>
      </c>
      <c r="G62" s="11" t="str">
        <f>IF(B62="","",VLOOKUP(B62,EmissionFactors!A:D,2,FALSE))</f>
        <v/>
      </c>
      <c r="H62" s="11" t="str">
        <f>IF(B62="","",VLOOKUP(B62,EmissionFactors!A:D,3,FALSE))</f>
        <v/>
      </c>
      <c r="I62" s="12"/>
    </row>
    <row r="63" spans="1:9" ht="12.5" x14ac:dyDescent="0.25">
      <c r="A63" s="14"/>
      <c r="B63" s="14"/>
      <c r="C63" s="12"/>
      <c r="D63" s="11" t="str">
        <f>IF(C63="","",VLOOKUP(B63,EmissionFactors!A:F,5,FALSE))</f>
        <v/>
      </c>
      <c r="E63" s="11" t="str">
        <f>IF(C63="","",VLOOKUP(B63,EmissionFactors!A:F,6,FALSE))</f>
        <v/>
      </c>
      <c r="F63" s="11" t="str">
        <f t="shared" si="0"/>
        <v/>
      </c>
      <c r="G63" s="11" t="str">
        <f>IF(B63="","",VLOOKUP(B63,EmissionFactors!A:D,2,FALSE))</f>
        <v/>
      </c>
      <c r="H63" s="11" t="str">
        <f>IF(B63="","",VLOOKUP(B63,EmissionFactors!A:D,3,FALSE))</f>
        <v/>
      </c>
      <c r="I63" s="12"/>
    </row>
    <row r="64" spans="1:9" ht="12.5" x14ac:dyDescent="0.25">
      <c r="A64" s="14"/>
      <c r="B64" s="14"/>
      <c r="C64" s="12"/>
      <c r="D64" s="11" t="str">
        <f>IF(C64="","",VLOOKUP(B64,EmissionFactors!A:F,5,FALSE))</f>
        <v/>
      </c>
      <c r="E64" s="11" t="str">
        <f>IF(C64="","",VLOOKUP(B64,EmissionFactors!A:F,6,FALSE))</f>
        <v/>
      </c>
      <c r="F64" s="11" t="str">
        <f t="shared" si="0"/>
        <v/>
      </c>
      <c r="G64" s="11" t="str">
        <f>IF(B64="","",VLOOKUP(B64,EmissionFactors!A:D,2,FALSE))</f>
        <v/>
      </c>
      <c r="H64" s="11" t="str">
        <f>IF(B64="","",VLOOKUP(B64,EmissionFactors!A:D,3,FALSE))</f>
        <v/>
      </c>
      <c r="I64" s="12"/>
    </row>
    <row r="65" spans="1:9" ht="12.5" x14ac:dyDescent="0.25">
      <c r="A65" s="14"/>
      <c r="B65" s="14"/>
      <c r="C65" s="12"/>
      <c r="D65" s="11" t="str">
        <f>IF(C65="","",VLOOKUP(B65,EmissionFactors!A:F,5,FALSE))</f>
        <v/>
      </c>
      <c r="E65" s="11" t="str">
        <f>IF(C65="","",VLOOKUP(B65,EmissionFactors!A:F,6,FALSE))</f>
        <v/>
      </c>
      <c r="F65" s="11" t="str">
        <f t="shared" si="0"/>
        <v/>
      </c>
      <c r="G65" s="11" t="str">
        <f>IF(B65="","",VLOOKUP(B65,EmissionFactors!A:D,2,FALSE))</f>
        <v/>
      </c>
      <c r="H65" s="11" t="str">
        <f>IF(B65="","",VLOOKUP(B65,EmissionFactors!A:D,3,FALSE))</f>
        <v/>
      </c>
      <c r="I65" s="12"/>
    </row>
    <row r="66" spans="1:9" ht="12.5" x14ac:dyDescent="0.25">
      <c r="A66" s="14"/>
      <c r="B66" s="14"/>
      <c r="C66" s="12"/>
      <c r="D66" s="11" t="str">
        <f>IF(C66="","",VLOOKUP(B66,EmissionFactors!A:F,5,FALSE))</f>
        <v/>
      </c>
      <c r="E66" s="11" t="str">
        <f>IF(C66="","",VLOOKUP(B66,EmissionFactors!A:F,6,FALSE))</f>
        <v/>
      </c>
      <c r="F66" s="11" t="str">
        <f t="shared" si="0"/>
        <v/>
      </c>
      <c r="G66" s="11" t="str">
        <f>IF(B66="","",VLOOKUP(B66,EmissionFactors!A:D,2,FALSE))</f>
        <v/>
      </c>
      <c r="H66" s="11" t="str">
        <f>IF(B66="","",VLOOKUP(B66,EmissionFactors!A:D,3,FALSE))</f>
        <v/>
      </c>
      <c r="I66" s="12"/>
    </row>
    <row r="67" spans="1:9" ht="12.5" x14ac:dyDescent="0.25">
      <c r="A67" s="14"/>
      <c r="B67" s="14"/>
      <c r="C67" s="12"/>
      <c r="D67" s="11" t="str">
        <f>IF(C67="","",VLOOKUP(B67,EmissionFactors!A:F,5,FALSE))</f>
        <v/>
      </c>
      <c r="E67" s="11" t="str">
        <f>IF(C67="","",VLOOKUP(B67,EmissionFactors!A:F,6,FALSE))</f>
        <v/>
      </c>
      <c r="F67" s="11" t="str">
        <f t="shared" si="0"/>
        <v/>
      </c>
      <c r="G67" s="11" t="str">
        <f>IF(B67="","",VLOOKUP(B67,EmissionFactors!A:D,2,FALSE))</f>
        <v/>
      </c>
      <c r="H67" s="11" t="str">
        <f>IF(B67="","",VLOOKUP(B67,EmissionFactors!A:D,3,FALSE))</f>
        <v/>
      </c>
      <c r="I67" s="12"/>
    </row>
    <row r="68" spans="1:9" ht="12.5" x14ac:dyDescent="0.25">
      <c r="A68" s="14"/>
      <c r="B68" s="14"/>
      <c r="C68" s="12"/>
      <c r="D68" s="11" t="str">
        <f>IF(C68="","",VLOOKUP(B68,EmissionFactors!A:F,5,FALSE))</f>
        <v/>
      </c>
      <c r="E68" s="11" t="str">
        <f>IF(C68="","",VLOOKUP(B68,EmissionFactors!A:F,6,FALSE))</f>
        <v/>
      </c>
      <c r="F68" s="11" t="str">
        <f t="shared" si="0"/>
        <v/>
      </c>
      <c r="G68" s="11" t="str">
        <f>IF(B68="","",VLOOKUP(B68,EmissionFactors!A:D,2,FALSE))</f>
        <v/>
      </c>
      <c r="H68" s="11" t="str">
        <f>IF(B68="","",VLOOKUP(B68,EmissionFactors!A:D,3,FALSE))</f>
        <v/>
      </c>
      <c r="I68" s="12"/>
    </row>
    <row r="69" spans="1:9" ht="12.5" x14ac:dyDescent="0.25">
      <c r="A69" s="14"/>
      <c r="B69" s="14"/>
      <c r="C69" s="12"/>
      <c r="D69" s="11" t="str">
        <f>IF(C69="","",VLOOKUP(B69,EmissionFactors!A:F,5,FALSE))</f>
        <v/>
      </c>
      <c r="E69" s="11" t="str">
        <f>IF(C69="","",VLOOKUP(B69,EmissionFactors!A:F,6,FALSE))</f>
        <v/>
      </c>
      <c r="F69" s="11" t="str">
        <f t="shared" si="0"/>
        <v/>
      </c>
      <c r="G69" s="11" t="str">
        <f>IF(B69="","",VLOOKUP(B69,EmissionFactors!A:D,2,FALSE))</f>
        <v/>
      </c>
      <c r="H69" s="11" t="str">
        <f>IF(B69="","",VLOOKUP(B69,EmissionFactors!A:D,3,FALSE))</f>
        <v/>
      </c>
      <c r="I69" s="12"/>
    </row>
    <row r="70" spans="1:9" ht="12.5" x14ac:dyDescent="0.25">
      <c r="A70" s="14"/>
      <c r="B70" s="14"/>
      <c r="C70" s="12"/>
      <c r="D70" s="11" t="str">
        <f>IF(C70="","",VLOOKUP(B70,EmissionFactors!A:F,5,FALSE))</f>
        <v/>
      </c>
      <c r="E70" s="11" t="str">
        <f>IF(C70="","",VLOOKUP(B70,EmissionFactors!A:F,6,FALSE))</f>
        <v/>
      </c>
      <c r="F70" s="11" t="str">
        <f t="shared" si="0"/>
        <v/>
      </c>
      <c r="G70" s="11" t="str">
        <f>IF(B70="","",VLOOKUP(B70,EmissionFactors!A:D,2,FALSE))</f>
        <v/>
      </c>
      <c r="H70" s="11" t="str">
        <f>IF(B70="","",VLOOKUP(B70,EmissionFactors!A:D,3,FALSE))</f>
        <v/>
      </c>
      <c r="I70" s="12"/>
    </row>
    <row r="71" spans="1:9" ht="12.5" x14ac:dyDescent="0.25">
      <c r="A71" s="14"/>
      <c r="B71" s="14"/>
      <c r="C71" s="12"/>
      <c r="D71" s="11" t="str">
        <f>IF(C71="","",VLOOKUP(B71,EmissionFactors!A:F,5,FALSE))</f>
        <v/>
      </c>
      <c r="E71" s="11" t="str">
        <f>IF(C71="","",VLOOKUP(B71,EmissionFactors!A:F,6,FALSE))</f>
        <v/>
      </c>
      <c r="F71" s="11" t="str">
        <f t="shared" si="0"/>
        <v/>
      </c>
      <c r="G71" s="11" t="str">
        <f>IF(B71="","",VLOOKUP(B71,EmissionFactors!A:D,2,FALSE))</f>
        <v/>
      </c>
      <c r="H71" s="11" t="str">
        <f>IF(B71="","",VLOOKUP(B71,EmissionFactors!A:D,3,FALSE))</f>
        <v/>
      </c>
      <c r="I71" s="12"/>
    </row>
    <row r="72" spans="1:9" ht="12.5" x14ac:dyDescent="0.25">
      <c r="A72" s="14"/>
      <c r="B72" s="14"/>
      <c r="C72" s="12"/>
      <c r="D72" s="11" t="str">
        <f>IF(C72="","",VLOOKUP(B72,EmissionFactors!A:F,5,FALSE))</f>
        <v/>
      </c>
      <c r="E72" s="11" t="str">
        <f>IF(C72="","",VLOOKUP(B72,EmissionFactors!A:F,6,FALSE))</f>
        <v/>
      </c>
      <c r="F72" s="11" t="str">
        <f t="shared" si="0"/>
        <v/>
      </c>
      <c r="G72" s="11" t="str">
        <f>IF(B72="","",VLOOKUP(B72,EmissionFactors!A:D,2,FALSE))</f>
        <v/>
      </c>
      <c r="H72" s="11" t="str">
        <f>IF(B72="","",VLOOKUP(B72,EmissionFactors!A:D,3,FALSE))</f>
        <v/>
      </c>
      <c r="I72" s="12"/>
    </row>
    <row r="73" spans="1:9" ht="12.5" x14ac:dyDescent="0.25">
      <c r="A73" s="14"/>
      <c r="B73" s="14"/>
      <c r="C73" s="12"/>
      <c r="D73" s="11" t="str">
        <f>IF(C73="","",VLOOKUP(B73,EmissionFactors!A:F,5,FALSE))</f>
        <v/>
      </c>
      <c r="E73" s="11" t="str">
        <f>IF(C73="","",VLOOKUP(B73,EmissionFactors!A:F,6,FALSE))</f>
        <v/>
      </c>
      <c r="F73" s="11" t="str">
        <f t="shared" si="0"/>
        <v/>
      </c>
      <c r="G73" s="11" t="str">
        <f>IF(B73="","",VLOOKUP(B73,EmissionFactors!A:D,2,FALSE))</f>
        <v/>
      </c>
      <c r="H73" s="11" t="str">
        <f>IF(B73="","",VLOOKUP(B73,EmissionFactors!A:D,3,FALSE))</f>
        <v/>
      </c>
      <c r="I73" s="12"/>
    </row>
    <row r="74" spans="1:9" ht="12.5" x14ac:dyDescent="0.25">
      <c r="A74" s="14"/>
      <c r="B74" s="14"/>
      <c r="C74" s="12"/>
      <c r="D74" s="11" t="str">
        <f>IF(C74="","",VLOOKUP(B74,EmissionFactors!A:F,5,FALSE))</f>
        <v/>
      </c>
      <c r="E74" s="11" t="str">
        <f>IF(C74="","",VLOOKUP(B74,EmissionFactors!A:F,6,FALSE))</f>
        <v/>
      </c>
      <c r="F74" s="11" t="str">
        <f t="shared" si="0"/>
        <v/>
      </c>
      <c r="G74" s="11" t="str">
        <f>IF(B74="","",VLOOKUP(B74,EmissionFactors!A:D,2,FALSE))</f>
        <v/>
      </c>
      <c r="H74" s="11" t="str">
        <f>IF(B74="","",VLOOKUP(B74,EmissionFactors!A:D,3,FALSE))</f>
        <v/>
      </c>
      <c r="I74" s="12"/>
    </row>
    <row r="75" spans="1:9" ht="12.5" x14ac:dyDescent="0.25">
      <c r="A75" s="14"/>
      <c r="B75" s="14"/>
      <c r="C75" s="12"/>
      <c r="D75" s="11" t="str">
        <f>IF(C75="","",VLOOKUP(B75,EmissionFactors!A:F,5,FALSE))</f>
        <v/>
      </c>
      <c r="E75" s="11" t="str">
        <f>IF(C75="","",VLOOKUP(B75,EmissionFactors!A:F,6,FALSE))</f>
        <v/>
      </c>
      <c r="F75" s="11" t="str">
        <f t="shared" si="0"/>
        <v/>
      </c>
      <c r="G75" s="11" t="str">
        <f>IF(B75="","",VLOOKUP(B75,EmissionFactors!A:D,2,FALSE))</f>
        <v/>
      </c>
      <c r="H75" s="11" t="str">
        <f>IF(B75="","",VLOOKUP(B75,EmissionFactors!A:D,3,FALSE))</f>
        <v/>
      </c>
      <c r="I75" s="12"/>
    </row>
    <row r="76" spans="1:9" ht="12.5" x14ac:dyDescent="0.25">
      <c r="A76" s="14"/>
      <c r="B76" s="14"/>
      <c r="C76" s="12"/>
      <c r="D76" s="11" t="str">
        <f>IF(C76="","",VLOOKUP(B76,EmissionFactors!A:F,5,FALSE))</f>
        <v/>
      </c>
      <c r="E76" s="11" t="str">
        <f>IF(C76="","",VLOOKUP(B76,EmissionFactors!A:F,6,FALSE))</f>
        <v/>
      </c>
      <c r="F76" s="11" t="str">
        <f t="shared" si="0"/>
        <v/>
      </c>
      <c r="G76" s="11" t="str">
        <f>IF(B76="","",VLOOKUP(B76,EmissionFactors!A:D,2,FALSE))</f>
        <v/>
      </c>
      <c r="H76" s="11" t="str">
        <f>IF(B76="","",VLOOKUP(B76,EmissionFactors!A:D,3,FALSE))</f>
        <v/>
      </c>
      <c r="I76" s="12"/>
    </row>
    <row r="77" spans="1:9" ht="12.5" x14ac:dyDescent="0.25">
      <c r="A77" s="14"/>
      <c r="B77" s="14"/>
      <c r="C77" s="12"/>
      <c r="D77" s="11" t="str">
        <f>IF(C77="","",VLOOKUP(B77,EmissionFactors!A:F,5,FALSE))</f>
        <v/>
      </c>
      <c r="E77" s="11" t="str">
        <f>IF(C77="","",VLOOKUP(B77,EmissionFactors!A:F,6,FALSE))</f>
        <v/>
      </c>
      <c r="F77" s="11" t="str">
        <f t="shared" si="0"/>
        <v/>
      </c>
      <c r="G77" s="11" t="str">
        <f>IF(B77="","",VLOOKUP(B77,EmissionFactors!A:D,2,FALSE))</f>
        <v/>
      </c>
      <c r="H77" s="11" t="str">
        <f>IF(B77="","",VLOOKUP(B77,EmissionFactors!A:D,3,FALSE))</f>
        <v/>
      </c>
      <c r="I77" s="12"/>
    </row>
    <row r="78" spans="1:9" ht="12.5" x14ac:dyDescent="0.25">
      <c r="A78" s="14"/>
      <c r="B78" s="14"/>
      <c r="C78" s="12"/>
      <c r="D78" s="11" t="str">
        <f>IF(C78="","",VLOOKUP(B78,EmissionFactors!A:F,5,FALSE))</f>
        <v/>
      </c>
      <c r="E78" s="11" t="str">
        <f>IF(C78="","",VLOOKUP(B78,EmissionFactors!A:F,6,FALSE))</f>
        <v/>
      </c>
      <c r="F78" s="11" t="str">
        <f t="shared" si="0"/>
        <v/>
      </c>
      <c r="G78" s="11" t="str">
        <f>IF(B78="","",VLOOKUP(B78,EmissionFactors!A:D,2,FALSE))</f>
        <v/>
      </c>
      <c r="H78" s="11" t="str">
        <f>IF(B78="","",VLOOKUP(B78,EmissionFactors!A:D,3,FALSE))</f>
        <v/>
      </c>
      <c r="I78" s="12"/>
    </row>
    <row r="79" spans="1:9" ht="12.5" x14ac:dyDescent="0.25">
      <c r="A79" s="14"/>
      <c r="B79" s="14"/>
      <c r="C79" s="12"/>
      <c r="D79" s="11" t="str">
        <f>IF(C79="","",VLOOKUP(B79,EmissionFactors!A:F,5,FALSE))</f>
        <v/>
      </c>
      <c r="E79" s="11" t="str">
        <f>IF(C79="","",VLOOKUP(B79,EmissionFactors!A:F,6,FALSE))</f>
        <v/>
      </c>
      <c r="F79" s="11" t="str">
        <f t="shared" si="0"/>
        <v/>
      </c>
      <c r="G79" s="11" t="str">
        <f>IF(B79="","",VLOOKUP(B79,EmissionFactors!A:D,2,FALSE))</f>
        <v/>
      </c>
      <c r="H79" s="11" t="str">
        <f>IF(B79="","",VLOOKUP(B79,EmissionFactors!A:D,3,FALSE))</f>
        <v/>
      </c>
      <c r="I79" s="12"/>
    </row>
    <row r="80" spans="1:9" ht="12.5" x14ac:dyDescent="0.25">
      <c r="A80" s="14"/>
      <c r="B80" s="14"/>
      <c r="C80" s="12"/>
      <c r="D80" s="11" t="str">
        <f>IF(C80="","",VLOOKUP(B80,EmissionFactors!A:F,5,FALSE))</f>
        <v/>
      </c>
      <c r="E80" s="11" t="str">
        <f>IF(C80="","",VLOOKUP(B80,EmissionFactors!A:F,6,FALSE))</f>
        <v/>
      </c>
      <c r="F80" s="11" t="str">
        <f t="shared" si="0"/>
        <v/>
      </c>
      <c r="G80" s="11" t="str">
        <f>IF(B80="","",VLOOKUP(B80,EmissionFactors!A:D,2,FALSE))</f>
        <v/>
      </c>
      <c r="H80" s="11" t="str">
        <f>IF(B80="","",VLOOKUP(B80,EmissionFactors!A:D,3,FALSE))</f>
        <v/>
      </c>
      <c r="I80" s="12"/>
    </row>
    <row r="81" spans="1:9" ht="12.5" x14ac:dyDescent="0.25">
      <c r="A81" s="14"/>
      <c r="B81" s="14"/>
      <c r="C81" s="12"/>
      <c r="D81" s="11" t="str">
        <f>IF(C81="","",VLOOKUP(B81,EmissionFactors!A:F,5,FALSE))</f>
        <v/>
      </c>
      <c r="E81" s="11" t="str">
        <f>IF(C81="","",VLOOKUP(B81,EmissionFactors!A:F,6,FALSE))</f>
        <v/>
      </c>
      <c r="F81" s="11" t="str">
        <f t="shared" si="0"/>
        <v/>
      </c>
      <c r="G81" s="11" t="str">
        <f>IF(B81="","",VLOOKUP(B81,EmissionFactors!A:D,2,FALSE))</f>
        <v/>
      </c>
      <c r="H81" s="11" t="str">
        <f>IF(B81="","",VLOOKUP(B81,EmissionFactors!A:D,3,FALSE))</f>
        <v/>
      </c>
      <c r="I81" s="12"/>
    </row>
    <row r="82" spans="1:9" ht="12.5" x14ac:dyDescent="0.25">
      <c r="A82" s="14"/>
      <c r="B82" s="14"/>
      <c r="C82" s="12"/>
      <c r="D82" s="11" t="str">
        <f>IF(C82="","",VLOOKUP(B82,EmissionFactors!A:F,5,FALSE))</f>
        <v/>
      </c>
      <c r="E82" s="11" t="str">
        <f>IF(C82="","",VLOOKUP(B82,EmissionFactors!A:F,6,FALSE))</f>
        <v/>
      </c>
      <c r="F82" s="11" t="str">
        <f t="shared" si="0"/>
        <v/>
      </c>
      <c r="G82" s="11" t="str">
        <f>IF(B82="","",VLOOKUP(B82,EmissionFactors!A:D,2,FALSE))</f>
        <v/>
      </c>
      <c r="H82" s="11" t="str">
        <f>IF(B82="","",VLOOKUP(B82,EmissionFactors!A:D,3,FALSE))</f>
        <v/>
      </c>
      <c r="I82" s="12"/>
    </row>
    <row r="83" spans="1:9" ht="12.5" x14ac:dyDescent="0.25">
      <c r="A83" s="14"/>
      <c r="B83" s="14"/>
      <c r="C83" s="12"/>
      <c r="D83" s="11" t="str">
        <f>IF(C83="","",VLOOKUP(B83,EmissionFactors!A:F,5,FALSE))</f>
        <v/>
      </c>
      <c r="E83" s="11" t="str">
        <f>IF(C83="","",VLOOKUP(B83,EmissionFactors!A:F,6,FALSE))</f>
        <v/>
      </c>
      <c r="F83" s="11" t="str">
        <f t="shared" si="0"/>
        <v/>
      </c>
      <c r="G83" s="11" t="str">
        <f>IF(B83="","",VLOOKUP(B83,EmissionFactors!A:D,2,FALSE))</f>
        <v/>
      </c>
      <c r="H83" s="11" t="str">
        <f>IF(B83="","",VLOOKUP(B83,EmissionFactors!A:D,3,FALSE))</f>
        <v/>
      </c>
      <c r="I83" s="12"/>
    </row>
    <row r="84" spans="1:9" ht="12.5" x14ac:dyDescent="0.25">
      <c r="A84" s="14"/>
      <c r="B84" s="14"/>
      <c r="C84" s="12"/>
      <c r="D84" s="11" t="str">
        <f>IF(C84="","",VLOOKUP(B84,EmissionFactors!A:F,5,FALSE))</f>
        <v/>
      </c>
      <c r="E84" s="11" t="str">
        <f>IF(C84="","",VLOOKUP(B84,EmissionFactors!A:F,6,FALSE))</f>
        <v/>
      </c>
      <c r="F84" s="11" t="str">
        <f t="shared" si="0"/>
        <v/>
      </c>
      <c r="G84" s="11" t="str">
        <f>IF(B84="","",VLOOKUP(B84,EmissionFactors!A:D,2,FALSE))</f>
        <v/>
      </c>
      <c r="H84" s="11" t="str">
        <f>IF(B84="","",VLOOKUP(B84,EmissionFactors!A:D,3,FALSE))</f>
        <v/>
      </c>
      <c r="I84" s="12"/>
    </row>
    <row r="85" spans="1:9" ht="12.5" x14ac:dyDescent="0.25">
      <c r="A85" s="14"/>
      <c r="B85" s="14"/>
      <c r="C85" s="12"/>
      <c r="D85" s="11" t="str">
        <f>IF(C85="","",VLOOKUP(B85,EmissionFactors!A:F,5,FALSE))</f>
        <v/>
      </c>
      <c r="E85" s="11" t="str">
        <f>IF(C85="","",VLOOKUP(B85,EmissionFactors!A:F,6,FALSE))</f>
        <v/>
      </c>
      <c r="F85" s="11" t="str">
        <f t="shared" si="0"/>
        <v/>
      </c>
      <c r="G85" s="11" t="str">
        <f>IF(B85="","",VLOOKUP(B85,EmissionFactors!A:D,2,FALSE))</f>
        <v/>
      </c>
      <c r="H85" s="11" t="str">
        <f>IF(B85="","",VLOOKUP(B85,EmissionFactors!A:D,3,FALSE))</f>
        <v/>
      </c>
      <c r="I85" s="12"/>
    </row>
    <row r="86" spans="1:9" ht="12.5" x14ac:dyDescent="0.25">
      <c r="A86" s="14"/>
      <c r="B86" s="14"/>
      <c r="C86" s="12"/>
      <c r="D86" s="11" t="str">
        <f>IF(C86="","",VLOOKUP(B86,EmissionFactors!A:F,5,FALSE))</f>
        <v/>
      </c>
      <c r="E86" s="11" t="str">
        <f>IF(C86="","",VLOOKUP(B86,EmissionFactors!A:F,6,FALSE))</f>
        <v/>
      </c>
      <c r="F86" s="11" t="str">
        <f t="shared" si="0"/>
        <v/>
      </c>
      <c r="G86" s="11" t="str">
        <f>IF(B86="","",VLOOKUP(B86,EmissionFactors!A:D,2,FALSE))</f>
        <v/>
      </c>
      <c r="H86" s="11" t="str">
        <f>IF(B86="","",VLOOKUP(B86,EmissionFactors!A:D,3,FALSE))</f>
        <v/>
      </c>
      <c r="I86" s="12"/>
    </row>
    <row r="87" spans="1:9" ht="12.5" x14ac:dyDescent="0.25">
      <c r="A87" s="14"/>
      <c r="B87" s="14"/>
      <c r="C87" s="12"/>
      <c r="D87" s="11" t="str">
        <f>IF(C87="","",VLOOKUP(B87,EmissionFactors!A:F,5,FALSE))</f>
        <v/>
      </c>
      <c r="E87" s="11" t="str">
        <f>IF(C87="","",VLOOKUP(B87,EmissionFactors!A:F,6,FALSE))</f>
        <v/>
      </c>
      <c r="F87" s="11" t="str">
        <f t="shared" si="0"/>
        <v/>
      </c>
      <c r="G87" s="11" t="str">
        <f>IF(B87="","",VLOOKUP(B87,EmissionFactors!A:D,2,FALSE))</f>
        <v/>
      </c>
      <c r="H87" s="11" t="str">
        <f>IF(B87="","",VLOOKUP(B87,EmissionFactors!A:D,3,FALSE))</f>
        <v/>
      </c>
      <c r="I87" s="12"/>
    </row>
    <row r="88" spans="1:9" ht="12.5" x14ac:dyDescent="0.25">
      <c r="A88" s="14"/>
      <c r="B88" s="14"/>
      <c r="C88" s="12"/>
      <c r="D88" s="11" t="str">
        <f>IF(C88="","",VLOOKUP(B88,EmissionFactors!A:F,5,FALSE))</f>
        <v/>
      </c>
      <c r="E88" s="11" t="str">
        <f>IF(C88="","",VLOOKUP(B88,EmissionFactors!A:F,6,FALSE))</f>
        <v/>
      </c>
      <c r="F88" s="11" t="str">
        <f t="shared" si="0"/>
        <v/>
      </c>
      <c r="G88" s="11" t="str">
        <f>IF(B88="","",VLOOKUP(B88,EmissionFactors!A:D,2,FALSE))</f>
        <v/>
      </c>
      <c r="H88" s="11" t="str">
        <f>IF(B88="","",VLOOKUP(B88,EmissionFactors!A:D,3,FALSE))</f>
        <v/>
      </c>
      <c r="I88" s="12"/>
    </row>
    <row r="89" spans="1:9" ht="12.5" x14ac:dyDescent="0.25">
      <c r="A89" s="14"/>
      <c r="B89" s="14"/>
      <c r="C89" s="12"/>
      <c r="D89" s="11" t="str">
        <f>IF(C89="","",VLOOKUP(B89,EmissionFactors!A:F,5,FALSE))</f>
        <v/>
      </c>
      <c r="E89" s="11" t="str">
        <f>IF(C89="","",VLOOKUP(B89,EmissionFactors!A:F,6,FALSE))</f>
        <v/>
      </c>
      <c r="F89" s="11" t="str">
        <f t="shared" si="0"/>
        <v/>
      </c>
      <c r="G89" s="11" t="str">
        <f>IF(B89="","",VLOOKUP(B89,EmissionFactors!A:D,2,FALSE))</f>
        <v/>
      </c>
      <c r="H89" s="11" t="str">
        <f>IF(B89="","",VLOOKUP(B89,EmissionFactors!A:D,3,FALSE))</f>
        <v/>
      </c>
      <c r="I89" s="12"/>
    </row>
    <row r="90" spans="1:9" ht="12.5" x14ac:dyDescent="0.25">
      <c r="A90" s="14"/>
      <c r="B90" s="14"/>
      <c r="C90" s="12"/>
      <c r="D90" s="11" t="str">
        <f>IF(C90="","",VLOOKUP(B90,EmissionFactors!A:F,5,FALSE))</f>
        <v/>
      </c>
      <c r="E90" s="11" t="str">
        <f>IF(C90="","",VLOOKUP(B90,EmissionFactors!A:F,6,FALSE))</f>
        <v/>
      </c>
      <c r="F90" s="11" t="str">
        <f t="shared" si="0"/>
        <v/>
      </c>
      <c r="G90" s="11" t="str">
        <f>IF(B90="","",VLOOKUP(B90,EmissionFactors!A:D,2,FALSE))</f>
        <v/>
      </c>
      <c r="H90" s="11" t="str">
        <f>IF(B90="","",VLOOKUP(B90,EmissionFactors!A:D,3,FALSE))</f>
        <v/>
      </c>
      <c r="I90" s="12"/>
    </row>
    <row r="91" spans="1:9" ht="12.5" x14ac:dyDescent="0.25">
      <c r="A91" s="14"/>
      <c r="B91" s="14"/>
      <c r="C91" s="12"/>
      <c r="D91" s="11" t="str">
        <f>IF(C91="","",VLOOKUP(B91,EmissionFactors!A:F,5,FALSE))</f>
        <v/>
      </c>
      <c r="E91" s="11" t="str">
        <f>IF(C91="","",VLOOKUP(B91,EmissionFactors!A:F,6,FALSE))</f>
        <v/>
      </c>
      <c r="F91" s="11" t="str">
        <f t="shared" si="0"/>
        <v/>
      </c>
      <c r="G91" s="11" t="str">
        <f>IF(B91="","",VLOOKUP(B91,EmissionFactors!A:D,2,FALSE))</f>
        <v/>
      </c>
      <c r="H91" s="11" t="str">
        <f>IF(B91="","",VLOOKUP(B91,EmissionFactors!A:D,3,FALSE))</f>
        <v/>
      </c>
      <c r="I91" s="12"/>
    </row>
    <row r="92" spans="1:9" ht="12.5" x14ac:dyDescent="0.25">
      <c r="A92" s="14"/>
      <c r="B92" s="14"/>
      <c r="C92" s="12"/>
      <c r="D92" s="11" t="str">
        <f>IF(C92="","",VLOOKUP(B92,EmissionFactors!A:F,5,FALSE))</f>
        <v/>
      </c>
      <c r="E92" s="11" t="str">
        <f>IF(C92="","",VLOOKUP(B92,EmissionFactors!A:F,6,FALSE))</f>
        <v/>
      </c>
      <c r="F92" s="11" t="str">
        <f t="shared" si="0"/>
        <v/>
      </c>
      <c r="G92" s="11" t="str">
        <f>IF(B92="","",VLOOKUP(B92,EmissionFactors!A:D,2,FALSE))</f>
        <v/>
      </c>
      <c r="H92" s="11" t="str">
        <f>IF(B92="","",VLOOKUP(B92,EmissionFactors!A:D,3,FALSE))</f>
        <v/>
      </c>
      <c r="I92" s="12"/>
    </row>
    <row r="93" spans="1:9" ht="12.5" x14ac:dyDescent="0.25">
      <c r="A93" s="14"/>
      <c r="B93" s="14"/>
      <c r="C93" s="12"/>
      <c r="D93" s="11" t="str">
        <f>IF(C93="","",VLOOKUP(B93,EmissionFactors!A:F,5,FALSE))</f>
        <v/>
      </c>
      <c r="E93" s="11" t="str">
        <f>IF(C93="","",VLOOKUP(B93,EmissionFactors!A:F,6,FALSE))</f>
        <v/>
      </c>
      <c r="F93" s="11" t="str">
        <f t="shared" si="0"/>
        <v/>
      </c>
      <c r="G93" s="11" t="str">
        <f>IF(B93="","",VLOOKUP(B93,EmissionFactors!A:D,2,FALSE))</f>
        <v/>
      </c>
      <c r="H93" s="11" t="str">
        <f>IF(B93="","",VLOOKUP(B93,EmissionFactors!A:D,3,FALSE))</f>
        <v/>
      </c>
      <c r="I93" s="12"/>
    </row>
    <row r="94" spans="1:9" ht="12.5" x14ac:dyDescent="0.25">
      <c r="A94" s="14"/>
      <c r="B94" s="14"/>
      <c r="C94" s="12"/>
      <c r="D94" s="11" t="str">
        <f>IF(C94="","",VLOOKUP(B94,EmissionFactors!A:F,5,FALSE))</f>
        <v/>
      </c>
      <c r="E94" s="11" t="str">
        <f>IF(C94="","",VLOOKUP(B94,EmissionFactors!A:F,6,FALSE))</f>
        <v/>
      </c>
      <c r="F94" s="11" t="str">
        <f t="shared" si="0"/>
        <v/>
      </c>
      <c r="G94" s="11" t="str">
        <f>IF(B94="","",VLOOKUP(B94,EmissionFactors!A:D,2,FALSE))</f>
        <v/>
      </c>
      <c r="H94" s="11" t="str">
        <f>IF(B94="","",VLOOKUP(B94,EmissionFactors!A:D,3,FALSE))</f>
        <v/>
      </c>
      <c r="I94" s="12"/>
    </row>
    <row r="95" spans="1:9" ht="12.5" x14ac:dyDescent="0.25">
      <c r="A95" s="14"/>
      <c r="B95" s="14"/>
      <c r="C95" s="12"/>
      <c r="D95" s="11" t="str">
        <f>IF(C95="","",VLOOKUP(B95,EmissionFactors!A:F,5,FALSE))</f>
        <v/>
      </c>
      <c r="E95" s="11" t="str">
        <f>IF(C95="","",VLOOKUP(B95,EmissionFactors!A:F,6,FALSE))</f>
        <v/>
      </c>
      <c r="F95" s="11" t="str">
        <f t="shared" si="0"/>
        <v/>
      </c>
      <c r="G95" s="11" t="str">
        <f>IF(B95="","",VLOOKUP(B95,EmissionFactors!A:D,2,FALSE))</f>
        <v/>
      </c>
      <c r="H95" s="11" t="str">
        <f>IF(B95="","",VLOOKUP(B95,EmissionFactors!A:D,3,FALSE))</f>
        <v/>
      </c>
      <c r="I95" s="12"/>
    </row>
    <row r="96" spans="1:9" ht="12.5" x14ac:dyDescent="0.25">
      <c r="A96" s="14"/>
      <c r="B96" s="14"/>
      <c r="C96" s="12"/>
      <c r="D96" s="11" t="str">
        <f>IF(C96="","",VLOOKUP(B96,EmissionFactors!A:F,5,FALSE))</f>
        <v/>
      </c>
      <c r="E96" s="11" t="str">
        <f>IF(C96="","",VLOOKUP(B96,EmissionFactors!A:F,6,FALSE))</f>
        <v/>
      </c>
      <c r="F96" s="11" t="str">
        <f t="shared" si="0"/>
        <v/>
      </c>
      <c r="G96" s="11" t="str">
        <f>IF(B96="","",VLOOKUP(B96,EmissionFactors!A:D,2,FALSE))</f>
        <v/>
      </c>
      <c r="H96" s="11" t="str">
        <f>IF(B96="","",VLOOKUP(B96,EmissionFactors!A:D,3,FALSE))</f>
        <v/>
      </c>
      <c r="I96" s="12"/>
    </row>
    <row r="97" spans="1:9" ht="12.5" x14ac:dyDescent="0.25">
      <c r="A97" s="14"/>
      <c r="B97" s="14"/>
      <c r="C97" s="12"/>
      <c r="D97" s="11" t="str">
        <f>IF(C97="","",VLOOKUP(B97,EmissionFactors!A:F,5,FALSE))</f>
        <v/>
      </c>
      <c r="E97" s="11" t="str">
        <f>IF(C97="","",VLOOKUP(B97,EmissionFactors!A:F,6,FALSE))</f>
        <v/>
      </c>
      <c r="F97" s="11" t="str">
        <f t="shared" si="0"/>
        <v/>
      </c>
      <c r="G97" s="11" t="str">
        <f>IF(B97="","",VLOOKUP(B97,EmissionFactors!A:D,2,FALSE))</f>
        <v/>
      </c>
      <c r="H97" s="11" t="str">
        <f>IF(B97="","",VLOOKUP(B97,EmissionFactors!A:D,3,FALSE))</f>
        <v/>
      </c>
      <c r="I97" s="12"/>
    </row>
    <row r="98" spans="1:9" ht="12.5" x14ac:dyDescent="0.25">
      <c r="A98" s="14"/>
      <c r="B98" s="14"/>
      <c r="C98" s="12"/>
      <c r="D98" s="11" t="str">
        <f>IF(C98="","",VLOOKUP(B98,EmissionFactors!A:F,5,FALSE))</f>
        <v/>
      </c>
      <c r="E98" s="11" t="str">
        <f>IF(C98="","",VLOOKUP(B98,EmissionFactors!A:F,6,FALSE))</f>
        <v/>
      </c>
      <c r="F98" s="11" t="str">
        <f t="shared" si="0"/>
        <v/>
      </c>
      <c r="G98" s="11" t="str">
        <f>IF(B98="","",VLOOKUP(B98,EmissionFactors!A:D,2,FALSE))</f>
        <v/>
      </c>
      <c r="H98" s="11" t="str">
        <f>IF(B98="","",VLOOKUP(B98,EmissionFactors!A:D,3,FALSE))</f>
        <v/>
      </c>
      <c r="I98" s="12"/>
    </row>
    <row r="99" spans="1:9" ht="12.5" x14ac:dyDescent="0.25">
      <c r="A99" s="14"/>
      <c r="B99" s="14"/>
      <c r="C99" s="12"/>
      <c r="D99" s="11" t="str">
        <f>IF(C99="","",VLOOKUP(B99,EmissionFactors!A:F,5,FALSE))</f>
        <v/>
      </c>
      <c r="E99" s="11" t="str">
        <f>IF(C99="","",VLOOKUP(B99,EmissionFactors!A:F,6,FALSE))</f>
        <v/>
      </c>
      <c r="F99" s="11" t="str">
        <f t="shared" si="0"/>
        <v/>
      </c>
      <c r="G99" s="11" t="str">
        <f>IF(B99="","",VLOOKUP(B99,EmissionFactors!A:D,2,FALSE))</f>
        <v/>
      </c>
      <c r="H99" s="11" t="str">
        <f>IF(B99="","",VLOOKUP(B99,EmissionFactors!A:D,3,FALSE))</f>
        <v/>
      </c>
      <c r="I99" s="12"/>
    </row>
    <row r="100" spans="1:9" ht="12.5" x14ac:dyDescent="0.25">
      <c r="A100" s="14"/>
      <c r="B100" s="14"/>
      <c r="C100" s="12"/>
      <c r="D100" s="11" t="str">
        <f>IF(C100="","",VLOOKUP(B100,EmissionFactors!A:F,5,FALSE))</f>
        <v/>
      </c>
      <c r="E100" s="11" t="str">
        <f>IF(C100="","",VLOOKUP(B100,EmissionFactors!A:F,6,FALSE))</f>
        <v/>
      </c>
      <c r="F100" s="11" t="str">
        <f t="shared" si="0"/>
        <v/>
      </c>
      <c r="G100" s="11" t="str">
        <f>IF(B100="","",VLOOKUP(B100,EmissionFactors!A:D,2,FALSE))</f>
        <v/>
      </c>
      <c r="H100" s="11" t="str">
        <f>IF(B100="","",VLOOKUP(B100,EmissionFactors!A:D,3,FALSE))</f>
        <v/>
      </c>
      <c r="I100" s="12"/>
    </row>
    <row r="101" spans="1:9" ht="12.5" x14ac:dyDescent="0.25">
      <c r="A101" s="14"/>
      <c r="B101" s="14"/>
      <c r="C101" s="12"/>
      <c r="D101" s="11" t="str">
        <f>IF(C101="","",VLOOKUP(B101,EmissionFactors!A:F,5,FALSE))</f>
        <v/>
      </c>
      <c r="E101" s="11" t="str">
        <f>IF(C101="","",VLOOKUP(B101,EmissionFactors!A:F,6,FALSE))</f>
        <v/>
      </c>
      <c r="F101" s="11" t="str">
        <f t="shared" si="0"/>
        <v/>
      </c>
      <c r="G101" s="11" t="str">
        <f>IF(B101="","",VLOOKUP(B101,EmissionFactors!A:D,2,FALSE))</f>
        <v/>
      </c>
      <c r="H101" s="11" t="str">
        <f>IF(B101="","",VLOOKUP(B101,EmissionFactors!A:D,3,FALSE))</f>
        <v/>
      </c>
      <c r="I101" s="12"/>
    </row>
    <row r="102" spans="1:9" ht="12.5" x14ac:dyDescent="0.25">
      <c r="A102" s="14"/>
      <c r="B102" s="14"/>
      <c r="C102" s="12"/>
      <c r="D102" s="11" t="str">
        <f>IF(C102="","",VLOOKUP(B102,EmissionFactors!A:F,5,FALSE))</f>
        <v/>
      </c>
      <c r="E102" s="11" t="str">
        <f>IF(C102="","",VLOOKUP(B102,EmissionFactors!A:F,6,FALSE))</f>
        <v/>
      </c>
      <c r="F102" s="11" t="str">
        <f t="shared" si="0"/>
        <v/>
      </c>
      <c r="G102" s="11" t="str">
        <f>IF(B102="","",VLOOKUP(B102,EmissionFactors!A:D,2,FALSE))</f>
        <v/>
      </c>
      <c r="H102" s="11" t="str">
        <f>IF(B102="","",VLOOKUP(B102,EmissionFactors!A:D,3,FALSE))</f>
        <v/>
      </c>
      <c r="I102" s="12"/>
    </row>
    <row r="103" spans="1:9" ht="12.5" x14ac:dyDescent="0.25">
      <c r="A103" s="14"/>
      <c r="B103" s="14"/>
      <c r="C103" s="12"/>
      <c r="D103" s="11" t="str">
        <f>IF(C103="","",VLOOKUP(B103,EmissionFactors!A:F,5,FALSE))</f>
        <v/>
      </c>
      <c r="E103" s="11" t="str">
        <f>IF(C103="","",VLOOKUP(B103,EmissionFactors!A:F,6,FALSE))</f>
        <v/>
      </c>
      <c r="F103" s="11" t="str">
        <f t="shared" si="0"/>
        <v/>
      </c>
      <c r="G103" s="11" t="str">
        <f>IF(B103="","",VLOOKUP(B103,EmissionFactors!A:D,2,FALSE))</f>
        <v/>
      </c>
      <c r="H103" s="11" t="str">
        <f>IF(B103="","",VLOOKUP(B103,EmissionFactors!A:D,3,FALSE))</f>
        <v/>
      </c>
      <c r="I103" s="12"/>
    </row>
    <row r="104" spans="1:9" ht="12.5" x14ac:dyDescent="0.25">
      <c r="A104" s="14"/>
      <c r="B104" s="14"/>
      <c r="C104" s="12"/>
      <c r="D104" s="11" t="str">
        <f>IF(C104="","",VLOOKUP(B104,EmissionFactors!A:F,5,FALSE))</f>
        <v/>
      </c>
      <c r="E104" s="11" t="str">
        <f>IF(C104="","",VLOOKUP(B104,EmissionFactors!A:F,6,FALSE))</f>
        <v/>
      </c>
      <c r="F104" s="11" t="str">
        <f t="shared" si="0"/>
        <v/>
      </c>
      <c r="G104" s="11" t="str">
        <f>IF(B104="","",VLOOKUP(B104,EmissionFactors!A:D,2,FALSE))</f>
        <v/>
      </c>
      <c r="H104" s="11" t="str">
        <f>IF(B104="","",VLOOKUP(B104,EmissionFactors!A:D,3,FALSE))</f>
        <v/>
      </c>
      <c r="I104" s="12"/>
    </row>
    <row r="105" spans="1:9" ht="12.5" x14ac:dyDescent="0.25">
      <c r="A105" s="14"/>
      <c r="B105" s="14"/>
      <c r="C105" s="12"/>
      <c r="D105" s="11" t="str">
        <f>IF(C105="","",VLOOKUP(B105,EmissionFactors!A:F,5,FALSE))</f>
        <v/>
      </c>
      <c r="E105" s="11" t="str">
        <f>IF(C105="","",VLOOKUP(B105,EmissionFactors!A:F,6,FALSE))</f>
        <v/>
      </c>
      <c r="F105" s="11" t="str">
        <f t="shared" si="0"/>
        <v/>
      </c>
      <c r="G105" s="11" t="str">
        <f>IF(B105="","",VLOOKUP(B105,EmissionFactors!A:D,2,FALSE))</f>
        <v/>
      </c>
      <c r="H105" s="11" t="str">
        <f>IF(B105="","",VLOOKUP(B105,EmissionFactors!A:D,3,FALSE))</f>
        <v/>
      </c>
      <c r="I105" s="12"/>
    </row>
    <row r="106" spans="1:9" ht="12.5" x14ac:dyDescent="0.25">
      <c r="A106" s="14"/>
      <c r="B106" s="14"/>
      <c r="C106" s="12"/>
      <c r="D106" s="11" t="str">
        <f>IF(C106="","",VLOOKUP(B106,EmissionFactors!A:F,5,FALSE))</f>
        <v/>
      </c>
      <c r="E106" s="11" t="str">
        <f>IF(C106="","",VLOOKUP(B106,EmissionFactors!A:F,6,FALSE))</f>
        <v/>
      </c>
      <c r="F106" s="11" t="str">
        <f t="shared" si="0"/>
        <v/>
      </c>
      <c r="G106" s="11" t="str">
        <f>IF(B106="","",VLOOKUP(B106,EmissionFactors!A:D,2,FALSE))</f>
        <v/>
      </c>
      <c r="H106" s="11" t="str">
        <f>IF(B106="","",VLOOKUP(B106,EmissionFactors!A:D,3,FALSE))</f>
        <v/>
      </c>
      <c r="I106" s="12"/>
    </row>
    <row r="107" spans="1:9" ht="12.5" x14ac:dyDescent="0.25">
      <c r="A107" s="14"/>
      <c r="B107" s="14"/>
      <c r="C107" s="12"/>
      <c r="D107" s="11" t="str">
        <f>IF(C107="","",VLOOKUP(B107,EmissionFactors!A:F,5,FALSE))</f>
        <v/>
      </c>
      <c r="E107" s="11" t="str">
        <f>IF(C107="","",VLOOKUP(B107,EmissionFactors!A:F,6,FALSE))</f>
        <v/>
      </c>
      <c r="F107" s="11" t="str">
        <f t="shared" si="0"/>
        <v/>
      </c>
      <c r="G107" s="11" t="str">
        <f>IF(B107="","",VLOOKUP(B107,EmissionFactors!A:D,2,FALSE))</f>
        <v/>
      </c>
      <c r="H107" s="11" t="str">
        <f>IF(B107="","",VLOOKUP(B107,EmissionFactors!A:D,3,FALSE))</f>
        <v/>
      </c>
      <c r="I107" s="12"/>
    </row>
    <row r="108" spans="1:9" ht="12.5" x14ac:dyDescent="0.25">
      <c r="A108" s="14"/>
      <c r="B108" s="14"/>
      <c r="C108" s="12"/>
      <c r="D108" s="11" t="str">
        <f>IF(C108="","",VLOOKUP(B108,EmissionFactors!A:F,5,FALSE))</f>
        <v/>
      </c>
      <c r="E108" s="11" t="str">
        <f>IF(C108="","",VLOOKUP(B108,EmissionFactors!A:F,6,FALSE))</f>
        <v/>
      </c>
      <c r="F108" s="11" t="str">
        <f t="shared" si="0"/>
        <v/>
      </c>
      <c r="G108" s="11" t="str">
        <f>IF(B108="","",VLOOKUP(B108,EmissionFactors!A:D,2,FALSE))</f>
        <v/>
      </c>
      <c r="H108" s="11" t="str">
        <f>IF(B108="","",VLOOKUP(B108,EmissionFactors!A:D,3,FALSE))</f>
        <v/>
      </c>
      <c r="I108" s="12"/>
    </row>
    <row r="109" spans="1:9" ht="12.5" x14ac:dyDescent="0.25">
      <c r="A109" s="14"/>
      <c r="B109" s="14"/>
      <c r="C109" s="12"/>
      <c r="D109" s="11" t="str">
        <f>IF(C109="","",VLOOKUP(B109,EmissionFactors!A:F,5,FALSE))</f>
        <v/>
      </c>
      <c r="E109" s="11" t="str">
        <f>IF(C109="","",VLOOKUP(B109,EmissionFactors!A:F,6,FALSE))</f>
        <v/>
      </c>
      <c r="F109" s="11" t="str">
        <f t="shared" si="0"/>
        <v/>
      </c>
      <c r="G109" s="11" t="str">
        <f>IF(B109="","",VLOOKUP(B109,EmissionFactors!A:D,2,FALSE))</f>
        <v/>
      </c>
      <c r="H109" s="11" t="str">
        <f>IF(B109="","",VLOOKUP(B109,EmissionFactors!A:D,3,FALSE))</f>
        <v/>
      </c>
      <c r="I109" s="12"/>
    </row>
    <row r="110" spans="1:9" ht="12.5" x14ac:dyDescent="0.25">
      <c r="A110" s="14"/>
      <c r="B110" s="14"/>
      <c r="C110" s="12"/>
      <c r="D110" s="11" t="str">
        <f>IF(C110="","",VLOOKUP(B110,EmissionFactors!A:F,5,FALSE))</f>
        <v/>
      </c>
      <c r="E110" s="11" t="str">
        <f>IF(C110="","",VLOOKUP(B110,EmissionFactors!A:F,6,FALSE))</f>
        <v/>
      </c>
      <c r="F110" s="11" t="str">
        <f t="shared" si="0"/>
        <v/>
      </c>
      <c r="G110" s="11" t="str">
        <f>IF(B110="","",VLOOKUP(B110,EmissionFactors!A:D,2,FALSE))</f>
        <v/>
      </c>
      <c r="H110" s="11" t="str">
        <f>IF(B110="","",VLOOKUP(B110,EmissionFactors!A:D,3,FALSE))</f>
        <v/>
      </c>
      <c r="I110" s="12"/>
    </row>
    <row r="111" spans="1:9" ht="12.5" x14ac:dyDescent="0.25">
      <c r="A111" s="14"/>
      <c r="B111" s="14"/>
      <c r="C111" s="12"/>
      <c r="D111" s="11" t="str">
        <f>IF(C111="","",VLOOKUP(B111,EmissionFactors!A:F,5,FALSE))</f>
        <v/>
      </c>
      <c r="E111" s="11" t="str">
        <f>IF(C111="","",VLOOKUP(B111,EmissionFactors!A:F,6,FALSE))</f>
        <v/>
      </c>
      <c r="F111" s="11" t="str">
        <f t="shared" si="0"/>
        <v/>
      </c>
      <c r="G111" s="11" t="str">
        <f>IF(B111="","",VLOOKUP(B111,EmissionFactors!A:D,2,FALSE))</f>
        <v/>
      </c>
      <c r="H111" s="11" t="str">
        <f>IF(B111="","",VLOOKUP(B111,EmissionFactors!A:D,3,FALSE))</f>
        <v/>
      </c>
      <c r="I111" s="12"/>
    </row>
    <row r="112" spans="1:9" ht="12.5" x14ac:dyDescent="0.25">
      <c r="A112" s="14"/>
      <c r="B112" s="14"/>
      <c r="C112" s="12"/>
      <c r="D112" s="11" t="str">
        <f>IF(C112="","",VLOOKUP(B112,EmissionFactors!A:F,5,FALSE))</f>
        <v/>
      </c>
      <c r="E112" s="11" t="str">
        <f>IF(C112="","",VLOOKUP(B112,EmissionFactors!A:F,6,FALSE))</f>
        <v/>
      </c>
      <c r="F112" s="11" t="str">
        <f t="shared" si="0"/>
        <v/>
      </c>
      <c r="G112" s="11" t="str">
        <f>IF(B112="","",VLOOKUP(B112,EmissionFactors!A:D,2,FALSE))</f>
        <v/>
      </c>
      <c r="H112" s="11" t="str">
        <f>IF(B112="","",VLOOKUP(B112,EmissionFactors!A:D,3,FALSE))</f>
        <v/>
      </c>
      <c r="I112" s="12"/>
    </row>
    <row r="113" spans="1:9" ht="12.5" x14ac:dyDescent="0.25">
      <c r="A113" s="14"/>
      <c r="B113" s="14"/>
      <c r="C113" s="12"/>
      <c r="D113" s="11" t="str">
        <f>IF(C113="","",VLOOKUP(B113,EmissionFactors!A:F,5,FALSE))</f>
        <v/>
      </c>
      <c r="E113" s="11" t="str">
        <f>IF(C113="","",VLOOKUP(B113,EmissionFactors!A:F,6,FALSE))</f>
        <v/>
      </c>
      <c r="F113" s="11" t="str">
        <f t="shared" si="0"/>
        <v/>
      </c>
      <c r="G113" s="11" t="str">
        <f>IF(B113="","",VLOOKUP(B113,EmissionFactors!A:D,2,FALSE))</f>
        <v/>
      </c>
      <c r="H113" s="11" t="str">
        <f>IF(B113="","",VLOOKUP(B113,EmissionFactors!A:D,3,FALSE))</f>
        <v/>
      </c>
      <c r="I113" s="12"/>
    </row>
    <row r="114" spans="1:9" ht="12.5" x14ac:dyDescent="0.25">
      <c r="A114" s="14"/>
      <c r="B114" s="14"/>
      <c r="C114" s="12"/>
      <c r="D114" s="11" t="str">
        <f>IF(C114="","",VLOOKUP(B114,EmissionFactors!A:F,5,FALSE))</f>
        <v/>
      </c>
      <c r="E114" s="11" t="str">
        <f>IF(C114="","",VLOOKUP(B114,EmissionFactors!A:F,6,FALSE))</f>
        <v/>
      </c>
      <c r="F114" s="11" t="str">
        <f t="shared" si="0"/>
        <v/>
      </c>
      <c r="G114" s="11" t="str">
        <f>IF(B114="","",VLOOKUP(B114,EmissionFactors!A:D,2,FALSE))</f>
        <v/>
      </c>
      <c r="H114" s="11" t="str">
        <f>IF(B114="","",VLOOKUP(B114,EmissionFactors!A:D,3,FALSE))</f>
        <v/>
      </c>
      <c r="I114" s="12"/>
    </row>
    <row r="115" spans="1:9" ht="12.5" x14ac:dyDescent="0.25">
      <c r="A115" s="14"/>
      <c r="B115" s="14"/>
      <c r="C115" s="12"/>
      <c r="D115" s="11" t="str">
        <f>IF(C115="","",VLOOKUP(B115,EmissionFactors!A:F,5,FALSE))</f>
        <v/>
      </c>
      <c r="E115" s="11" t="str">
        <f>IF(C115="","",VLOOKUP(B115,EmissionFactors!A:F,6,FALSE))</f>
        <v/>
      </c>
      <c r="F115" s="11" t="str">
        <f t="shared" si="0"/>
        <v/>
      </c>
      <c r="G115" s="11" t="str">
        <f>IF(B115="","",VLOOKUP(B115,EmissionFactors!A:D,2,FALSE))</f>
        <v/>
      </c>
      <c r="H115" s="11" t="str">
        <f>IF(B115="","",VLOOKUP(B115,EmissionFactors!A:D,3,FALSE))</f>
        <v/>
      </c>
      <c r="I115" s="12"/>
    </row>
    <row r="116" spans="1:9" ht="12.5" x14ac:dyDescent="0.25">
      <c r="A116" s="14"/>
      <c r="B116" s="14"/>
      <c r="C116" s="12"/>
      <c r="D116" s="11" t="str">
        <f>IF(C116="","",VLOOKUP(B116,EmissionFactors!A:F,5,FALSE))</f>
        <v/>
      </c>
      <c r="E116" s="11" t="str">
        <f>IF(C116="","",VLOOKUP(B116,EmissionFactors!A:F,6,FALSE))</f>
        <v/>
      </c>
      <c r="F116" s="11" t="str">
        <f t="shared" si="0"/>
        <v/>
      </c>
      <c r="G116" s="11" t="str">
        <f>IF(B116="","",VLOOKUP(B116,EmissionFactors!A:D,2,FALSE))</f>
        <v/>
      </c>
      <c r="H116" s="11" t="str">
        <f>IF(B116="","",VLOOKUP(B116,EmissionFactors!A:D,3,FALSE))</f>
        <v/>
      </c>
      <c r="I116" s="12"/>
    </row>
    <row r="117" spans="1:9" ht="12.5" x14ac:dyDescent="0.25">
      <c r="A117" s="14"/>
      <c r="B117" s="14"/>
      <c r="C117" s="12"/>
      <c r="D117" s="11" t="str">
        <f>IF(C117="","",VLOOKUP(B117,EmissionFactors!A:F,5,FALSE))</f>
        <v/>
      </c>
      <c r="E117" s="11" t="str">
        <f>IF(C117="","",VLOOKUP(B117,EmissionFactors!A:F,6,FALSE))</f>
        <v/>
      </c>
      <c r="F117" s="11" t="str">
        <f t="shared" si="0"/>
        <v/>
      </c>
      <c r="G117" s="11" t="str">
        <f>IF(B117="","",VLOOKUP(B117,EmissionFactors!A:D,2,FALSE))</f>
        <v/>
      </c>
      <c r="H117" s="11" t="str">
        <f>IF(B117="","",VLOOKUP(B117,EmissionFactors!A:D,3,FALSE))</f>
        <v/>
      </c>
      <c r="I117" s="12"/>
    </row>
    <row r="118" spans="1:9" ht="12.5" x14ac:dyDescent="0.25">
      <c r="A118" s="14"/>
      <c r="B118" s="14"/>
      <c r="C118" s="12"/>
      <c r="D118" s="11" t="str">
        <f>IF(C118="","",VLOOKUP(B118,EmissionFactors!A:F,5,FALSE))</f>
        <v/>
      </c>
      <c r="E118" s="11" t="str">
        <f>IF(C118="","",VLOOKUP(B118,EmissionFactors!A:F,6,FALSE))</f>
        <v/>
      </c>
      <c r="F118" s="11" t="str">
        <f t="shared" si="0"/>
        <v/>
      </c>
      <c r="G118" s="11" t="str">
        <f>IF(B118="","",VLOOKUP(B118,EmissionFactors!A:D,2,FALSE))</f>
        <v/>
      </c>
      <c r="H118" s="11" t="str">
        <f>IF(B118="","",VLOOKUP(B118,EmissionFactors!A:D,3,FALSE))</f>
        <v/>
      </c>
      <c r="I118" s="12"/>
    </row>
    <row r="119" spans="1:9" ht="12.5" x14ac:dyDescent="0.25">
      <c r="A119" s="14"/>
      <c r="B119" s="14"/>
      <c r="C119" s="12"/>
      <c r="D119" s="11" t="str">
        <f>IF(C119="","",VLOOKUP(B119,EmissionFactors!A:F,5,FALSE))</f>
        <v/>
      </c>
      <c r="E119" s="11" t="str">
        <f>IF(C119="","",VLOOKUP(B119,EmissionFactors!A:F,6,FALSE))</f>
        <v/>
      </c>
      <c r="F119" s="11" t="str">
        <f t="shared" si="0"/>
        <v/>
      </c>
      <c r="G119" s="11" t="str">
        <f>IF(B119="","",VLOOKUP(B119,EmissionFactors!A:D,2,FALSE))</f>
        <v/>
      </c>
      <c r="H119" s="11" t="str">
        <f>IF(B119="","",VLOOKUP(B119,EmissionFactors!A:D,3,FALSE))</f>
        <v/>
      </c>
      <c r="I119" s="12"/>
    </row>
    <row r="120" spans="1:9" ht="12.5" x14ac:dyDescent="0.25">
      <c r="A120" s="14"/>
      <c r="B120" s="14"/>
      <c r="C120" s="12"/>
      <c r="D120" s="11" t="str">
        <f>IF(C120="","",VLOOKUP(B120,EmissionFactors!A:F,5,FALSE))</f>
        <v/>
      </c>
      <c r="E120" s="11" t="str">
        <f>IF(C120="","",VLOOKUP(B120,EmissionFactors!A:F,6,FALSE))</f>
        <v/>
      </c>
      <c r="F120" s="11" t="str">
        <f t="shared" si="0"/>
        <v/>
      </c>
      <c r="G120" s="11" t="str">
        <f>IF(B120="","",VLOOKUP(B120,EmissionFactors!A:D,2,FALSE))</f>
        <v/>
      </c>
      <c r="H120" s="11" t="str">
        <f>IF(B120="","",VLOOKUP(B120,EmissionFactors!A:D,3,FALSE))</f>
        <v/>
      </c>
      <c r="I120" s="12"/>
    </row>
    <row r="121" spans="1:9" ht="12.5" x14ac:dyDescent="0.25">
      <c r="A121" s="14"/>
      <c r="B121" s="14"/>
      <c r="C121" s="12"/>
      <c r="D121" s="11" t="str">
        <f>IF(C121="","",VLOOKUP(B121,EmissionFactors!A:F,5,FALSE))</f>
        <v/>
      </c>
      <c r="E121" s="11" t="str">
        <f>IF(C121="","",VLOOKUP(B121,EmissionFactors!A:F,6,FALSE))</f>
        <v/>
      </c>
      <c r="F121" s="11" t="str">
        <f t="shared" si="0"/>
        <v/>
      </c>
      <c r="G121" s="11" t="str">
        <f>IF(B121="","",VLOOKUP(B121,EmissionFactors!A:D,2,FALSE))</f>
        <v/>
      </c>
      <c r="H121" s="11" t="str">
        <f>IF(B121="","",VLOOKUP(B121,EmissionFactors!A:D,3,FALSE))</f>
        <v/>
      </c>
      <c r="I121" s="12"/>
    </row>
    <row r="122" spans="1:9" ht="12.5" x14ac:dyDescent="0.25">
      <c r="A122" s="14"/>
      <c r="B122" s="14"/>
      <c r="C122" s="12"/>
      <c r="D122" s="11" t="str">
        <f>IF(C122="","",VLOOKUP(B122,EmissionFactors!A:F,5,FALSE))</f>
        <v/>
      </c>
      <c r="E122" s="11" t="str">
        <f>IF(C122="","",VLOOKUP(B122,EmissionFactors!A:F,6,FALSE))</f>
        <v/>
      </c>
      <c r="F122" s="11" t="str">
        <f t="shared" si="0"/>
        <v/>
      </c>
      <c r="G122" s="11" t="str">
        <f>IF(B122="","",VLOOKUP(B122,EmissionFactors!A:D,2,FALSE))</f>
        <v/>
      </c>
      <c r="H122" s="11" t="str">
        <f>IF(B122="","",VLOOKUP(B122,EmissionFactors!A:D,3,FALSE))</f>
        <v/>
      </c>
      <c r="I122" s="12"/>
    </row>
    <row r="123" spans="1:9" ht="12.5" x14ac:dyDescent="0.25">
      <c r="A123" s="14"/>
      <c r="B123" s="14"/>
      <c r="C123" s="12"/>
      <c r="D123" s="11" t="str">
        <f>IF(C123="","",VLOOKUP(B123,EmissionFactors!A:F,5,FALSE))</f>
        <v/>
      </c>
      <c r="E123" s="11" t="str">
        <f>IF(C123="","",VLOOKUP(B123,EmissionFactors!A:F,6,FALSE))</f>
        <v/>
      </c>
      <c r="F123" s="11" t="str">
        <f t="shared" si="0"/>
        <v/>
      </c>
      <c r="G123" s="11" t="str">
        <f>IF(B123="","",VLOOKUP(B123,EmissionFactors!A:D,2,FALSE))</f>
        <v/>
      </c>
      <c r="H123" s="11" t="str">
        <f>IF(B123="","",VLOOKUP(B123,EmissionFactors!A:D,3,FALSE))</f>
        <v/>
      </c>
      <c r="I123" s="12"/>
    </row>
    <row r="124" spans="1:9" ht="12.5" x14ac:dyDescent="0.25">
      <c r="A124" s="14"/>
      <c r="B124" s="14"/>
      <c r="C124" s="12"/>
      <c r="D124" s="11" t="str">
        <f>IF(C124="","",VLOOKUP(B124,EmissionFactors!A:F,5,FALSE))</f>
        <v/>
      </c>
      <c r="E124" s="11" t="str">
        <f>IF(C124="","",VLOOKUP(B124,EmissionFactors!A:F,6,FALSE))</f>
        <v/>
      </c>
      <c r="F124" s="11" t="str">
        <f t="shared" si="0"/>
        <v/>
      </c>
      <c r="G124" s="11" t="str">
        <f>IF(B124="","",VLOOKUP(B124,EmissionFactors!A:D,2,FALSE))</f>
        <v/>
      </c>
      <c r="H124" s="11" t="str">
        <f>IF(B124="","",VLOOKUP(B124,EmissionFactors!A:D,3,FALSE))</f>
        <v/>
      </c>
      <c r="I124" s="12"/>
    </row>
    <row r="125" spans="1:9" ht="12.5" x14ac:dyDescent="0.25">
      <c r="A125" s="14"/>
      <c r="B125" s="14"/>
      <c r="C125" s="12"/>
      <c r="D125" s="11" t="str">
        <f>IF(C125="","",VLOOKUP(B125,EmissionFactors!A:F,5,FALSE))</f>
        <v/>
      </c>
      <c r="E125" s="11" t="str">
        <f>IF(C125="","",VLOOKUP(B125,EmissionFactors!A:F,6,FALSE))</f>
        <v/>
      </c>
      <c r="F125" s="11" t="str">
        <f t="shared" si="0"/>
        <v/>
      </c>
      <c r="G125" s="11" t="str">
        <f>IF(B125="","",VLOOKUP(B125,EmissionFactors!A:D,2,FALSE))</f>
        <v/>
      </c>
      <c r="H125" s="11" t="str">
        <f>IF(B125="","",VLOOKUP(B125,EmissionFactors!A:D,3,FALSE))</f>
        <v/>
      </c>
      <c r="I125" s="12"/>
    </row>
    <row r="126" spans="1:9" ht="12.5" x14ac:dyDescent="0.25">
      <c r="A126" s="14"/>
      <c r="B126" s="14"/>
      <c r="C126" s="12"/>
      <c r="D126" s="11" t="str">
        <f>IF(C126="","",VLOOKUP(B126,EmissionFactors!A:F,5,FALSE))</f>
        <v/>
      </c>
      <c r="E126" s="11" t="str">
        <f>IF(C126="","",VLOOKUP(B126,EmissionFactors!A:F,6,FALSE))</f>
        <v/>
      </c>
      <c r="F126" s="11" t="str">
        <f t="shared" si="0"/>
        <v/>
      </c>
      <c r="G126" s="11" t="str">
        <f>IF(B126="","",VLOOKUP(B126,EmissionFactors!A:D,2,FALSE))</f>
        <v/>
      </c>
      <c r="H126" s="11" t="str">
        <f>IF(B126="","",VLOOKUP(B126,EmissionFactors!A:D,3,FALSE))</f>
        <v/>
      </c>
      <c r="I126" s="12"/>
    </row>
    <row r="127" spans="1:9" ht="12.5" x14ac:dyDescent="0.25">
      <c r="A127" s="14"/>
      <c r="B127" s="14"/>
      <c r="C127" s="12"/>
      <c r="D127" s="11" t="str">
        <f>IF(C127="","",VLOOKUP(B127,EmissionFactors!A:F,5,FALSE))</f>
        <v/>
      </c>
      <c r="E127" s="11" t="str">
        <f>IF(C127="","",VLOOKUP(B127,EmissionFactors!A:F,6,FALSE))</f>
        <v/>
      </c>
      <c r="F127" s="11" t="str">
        <f t="shared" si="0"/>
        <v/>
      </c>
      <c r="G127" s="11" t="str">
        <f>IF(B127="","",VLOOKUP(B127,EmissionFactors!A:D,2,FALSE))</f>
        <v/>
      </c>
      <c r="H127" s="11" t="str">
        <f>IF(B127="","",VLOOKUP(B127,EmissionFactors!A:D,3,FALSE))</f>
        <v/>
      </c>
      <c r="I127" s="12"/>
    </row>
    <row r="128" spans="1:9" ht="12.5" x14ac:dyDescent="0.25">
      <c r="A128" s="14"/>
      <c r="B128" s="14"/>
      <c r="C128" s="12"/>
      <c r="D128" s="11" t="str">
        <f>IF(C128="","",VLOOKUP(B128,EmissionFactors!A:F,5,FALSE))</f>
        <v/>
      </c>
      <c r="E128" s="11" t="str">
        <f>IF(C128="","",VLOOKUP(B128,EmissionFactors!A:F,6,FALSE))</f>
        <v/>
      </c>
      <c r="F128" s="11" t="str">
        <f t="shared" si="0"/>
        <v/>
      </c>
      <c r="G128" s="11" t="str">
        <f>IF(B128="","",VLOOKUP(B128,EmissionFactors!A:D,2,FALSE))</f>
        <v/>
      </c>
      <c r="H128" s="11" t="str">
        <f>IF(B128="","",VLOOKUP(B128,EmissionFactors!A:D,3,FALSE))</f>
        <v/>
      </c>
      <c r="I128" s="12"/>
    </row>
    <row r="129" spans="1:9" ht="12.5" x14ac:dyDescent="0.25">
      <c r="A129" s="14"/>
      <c r="B129" s="14"/>
      <c r="C129" s="12"/>
      <c r="D129" s="11" t="str">
        <f>IF(C129="","",VLOOKUP(B129,EmissionFactors!A:F,5,FALSE))</f>
        <v/>
      </c>
      <c r="E129" s="11" t="str">
        <f>IF(C129="","",VLOOKUP(B129,EmissionFactors!A:F,6,FALSE))</f>
        <v/>
      </c>
      <c r="F129" s="11" t="str">
        <f t="shared" si="0"/>
        <v/>
      </c>
      <c r="G129" s="11" t="str">
        <f>IF(B129="","",VLOOKUP(B129,EmissionFactors!A:D,2,FALSE))</f>
        <v/>
      </c>
      <c r="H129" s="11" t="str">
        <f>IF(B129="","",VLOOKUP(B129,EmissionFactors!A:D,3,FALSE))</f>
        <v/>
      </c>
      <c r="I129" s="12"/>
    </row>
    <row r="130" spans="1:9" ht="12.5" x14ac:dyDescent="0.25">
      <c r="A130" s="14"/>
      <c r="B130" s="14"/>
      <c r="C130" s="12"/>
      <c r="D130" s="11" t="str">
        <f>IF(C130="","",VLOOKUP(B130,EmissionFactors!A:F,5,FALSE))</f>
        <v/>
      </c>
      <c r="E130" s="11" t="str">
        <f>IF(C130="","",VLOOKUP(B130,EmissionFactors!A:F,6,FALSE))</f>
        <v/>
      </c>
      <c r="F130" s="11" t="str">
        <f t="shared" si="0"/>
        <v/>
      </c>
      <c r="G130" s="11" t="str">
        <f>IF(B130="","",VLOOKUP(B130,EmissionFactors!A:D,2,FALSE))</f>
        <v/>
      </c>
      <c r="H130" s="11" t="str">
        <f>IF(B130="","",VLOOKUP(B130,EmissionFactors!A:D,3,FALSE))</f>
        <v/>
      </c>
      <c r="I130" s="12"/>
    </row>
    <row r="131" spans="1:9" ht="12.5" x14ac:dyDescent="0.25">
      <c r="A131" s="14"/>
      <c r="B131" s="14"/>
      <c r="C131" s="12"/>
      <c r="D131" s="11" t="str">
        <f>IF(C131="","",VLOOKUP(B131,EmissionFactors!A:F,5,FALSE))</f>
        <v/>
      </c>
      <c r="E131" s="11" t="str">
        <f>IF(C131="","",VLOOKUP(B131,EmissionFactors!A:F,6,FALSE))</f>
        <v/>
      </c>
      <c r="F131" s="11" t="str">
        <f t="shared" si="0"/>
        <v/>
      </c>
      <c r="G131" s="11" t="str">
        <f>IF(B131="","",VLOOKUP(B131,EmissionFactors!A:D,2,FALSE))</f>
        <v/>
      </c>
      <c r="H131" s="11" t="str">
        <f>IF(B131="","",VLOOKUP(B131,EmissionFactors!A:D,3,FALSE))</f>
        <v/>
      </c>
      <c r="I131" s="12"/>
    </row>
    <row r="132" spans="1:9" ht="12.5" x14ac:dyDescent="0.25">
      <c r="A132" s="14"/>
      <c r="B132" s="14"/>
      <c r="C132" s="12"/>
      <c r="D132" s="11" t="str">
        <f>IF(C132="","",VLOOKUP(B132,EmissionFactors!A:F,5,FALSE))</f>
        <v/>
      </c>
      <c r="E132" s="11" t="str">
        <f>IF(C132="","",VLOOKUP(B132,EmissionFactors!A:F,6,FALSE))</f>
        <v/>
      </c>
      <c r="F132" s="11" t="str">
        <f t="shared" si="0"/>
        <v/>
      </c>
      <c r="G132" s="11" t="str">
        <f>IF(B132="","",VLOOKUP(B132,EmissionFactors!A:D,2,FALSE))</f>
        <v/>
      </c>
      <c r="H132" s="11" t="str">
        <f>IF(B132="","",VLOOKUP(B132,EmissionFactors!A:D,3,FALSE))</f>
        <v/>
      </c>
      <c r="I132" s="12"/>
    </row>
    <row r="133" spans="1:9" ht="12.5" x14ac:dyDescent="0.25">
      <c r="A133" s="14"/>
      <c r="B133" s="14"/>
      <c r="C133" s="12"/>
      <c r="D133" s="11" t="str">
        <f>IF(C133="","",VLOOKUP(B133,EmissionFactors!A:F,5,FALSE))</f>
        <v/>
      </c>
      <c r="E133" s="11" t="str">
        <f>IF(C133="","",VLOOKUP(B133,EmissionFactors!A:F,6,FALSE))</f>
        <v/>
      </c>
      <c r="F133" s="11" t="str">
        <f t="shared" si="0"/>
        <v/>
      </c>
      <c r="G133" s="11" t="str">
        <f>IF(B133="","",VLOOKUP(B133,EmissionFactors!A:D,2,FALSE))</f>
        <v/>
      </c>
      <c r="H133" s="11" t="str">
        <f>IF(B133="","",VLOOKUP(B133,EmissionFactors!A:D,3,FALSE))</f>
        <v/>
      </c>
      <c r="I133" s="12"/>
    </row>
    <row r="134" spans="1:9" ht="12.5" x14ac:dyDescent="0.25">
      <c r="A134" s="14"/>
      <c r="B134" s="14"/>
      <c r="C134" s="12"/>
      <c r="D134" s="11" t="str">
        <f>IF(C134="","",VLOOKUP(B134,EmissionFactors!A:F,5,FALSE))</f>
        <v/>
      </c>
      <c r="E134" s="11" t="str">
        <f>IF(C134="","",VLOOKUP(B134,EmissionFactors!A:F,6,FALSE))</f>
        <v/>
      </c>
      <c r="F134" s="11" t="str">
        <f t="shared" si="0"/>
        <v/>
      </c>
      <c r="G134" s="11" t="str">
        <f>IF(B134="","",VLOOKUP(B134,EmissionFactors!A:D,2,FALSE))</f>
        <v/>
      </c>
      <c r="H134" s="11" t="str">
        <f>IF(B134="","",VLOOKUP(B134,EmissionFactors!A:D,3,FALSE))</f>
        <v/>
      </c>
      <c r="I134" s="12"/>
    </row>
    <row r="135" spans="1:9" ht="12.5" x14ac:dyDescent="0.25">
      <c r="A135" s="14"/>
      <c r="B135" s="14"/>
      <c r="C135" s="12"/>
      <c r="D135" s="11" t="str">
        <f>IF(C135="","",VLOOKUP(B135,EmissionFactors!A:F,5,FALSE))</f>
        <v/>
      </c>
      <c r="E135" s="11" t="str">
        <f>IF(C135="","",VLOOKUP(B135,EmissionFactors!A:F,6,FALSE))</f>
        <v/>
      </c>
      <c r="F135" s="11" t="str">
        <f t="shared" si="0"/>
        <v/>
      </c>
      <c r="G135" s="11" t="str">
        <f>IF(B135="","",VLOOKUP(B135,EmissionFactors!A:D,2,FALSE))</f>
        <v/>
      </c>
      <c r="H135" s="11" t="str">
        <f>IF(B135="","",VLOOKUP(B135,EmissionFactors!A:D,3,FALSE))</f>
        <v/>
      </c>
      <c r="I135" s="12"/>
    </row>
    <row r="136" spans="1:9" ht="12.5" x14ac:dyDescent="0.25">
      <c r="A136" s="14"/>
      <c r="B136" s="14"/>
      <c r="C136" s="12"/>
      <c r="D136" s="11" t="str">
        <f>IF(C136="","",VLOOKUP(B136,EmissionFactors!A:F,5,FALSE))</f>
        <v/>
      </c>
      <c r="E136" s="11" t="str">
        <f>IF(C136="","",VLOOKUP(B136,EmissionFactors!A:F,6,FALSE))</f>
        <v/>
      </c>
      <c r="F136" s="11" t="str">
        <f t="shared" si="0"/>
        <v/>
      </c>
      <c r="G136" s="11" t="str">
        <f>IF(B136="","",VLOOKUP(B136,EmissionFactors!A:D,2,FALSE))</f>
        <v/>
      </c>
      <c r="H136" s="11" t="str">
        <f>IF(B136="","",VLOOKUP(B136,EmissionFactors!A:D,3,FALSE))</f>
        <v/>
      </c>
      <c r="I136" s="12"/>
    </row>
    <row r="137" spans="1:9" ht="12.5" x14ac:dyDescent="0.25">
      <c r="A137" s="14"/>
      <c r="B137" s="14"/>
      <c r="C137" s="12"/>
      <c r="D137" s="11" t="str">
        <f>IF(C137="","",VLOOKUP(B137,EmissionFactors!A:F,5,FALSE))</f>
        <v/>
      </c>
      <c r="E137" s="11" t="str">
        <f>IF(C137="","",VLOOKUP(B137,EmissionFactors!A:F,6,FALSE))</f>
        <v/>
      </c>
      <c r="F137" s="11" t="str">
        <f t="shared" si="0"/>
        <v/>
      </c>
      <c r="G137" s="11" t="str">
        <f>IF(B137="","",VLOOKUP(B137,EmissionFactors!A:D,2,FALSE))</f>
        <v/>
      </c>
      <c r="H137" s="11" t="str">
        <f>IF(B137="","",VLOOKUP(B137,EmissionFactors!A:D,3,FALSE))</f>
        <v/>
      </c>
      <c r="I137" s="12"/>
    </row>
    <row r="138" spans="1:9" ht="12.5" x14ac:dyDescent="0.25">
      <c r="A138" s="14"/>
      <c r="B138" s="14"/>
      <c r="C138" s="12"/>
      <c r="D138" s="11" t="str">
        <f>IF(C138="","",VLOOKUP(B138,EmissionFactors!A:F,5,FALSE))</f>
        <v/>
      </c>
      <c r="E138" s="11" t="str">
        <f>IF(C138="","",VLOOKUP(B138,EmissionFactors!A:F,6,FALSE))</f>
        <v/>
      </c>
      <c r="F138" s="11" t="str">
        <f t="shared" si="0"/>
        <v/>
      </c>
      <c r="G138" s="11" t="str">
        <f>IF(B138="","",VLOOKUP(B138,EmissionFactors!A:D,2,FALSE))</f>
        <v/>
      </c>
      <c r="H138" s="11" t="str">
        <f>IF(B138="","",VLOOKUP(B138,EmissionFactors!A:D,3,FALSE))</f>
        <v/>
      </c>
      <c r="I138" s="12"/>
    </row>
    <row r="139" spans="1:9" ht="12.5" x14ac:dyDescent="0.25">
      <c r="A139" s="14"/>
      <c r="B139" s="14"/>
      <c r="C139" s="12"/>
      <c r="D139" s="11" t="str">
        <f>IF(C139="","",VLOOKUP(B139,EmissionFactors!A:F,5,FALSE))</f>
        <v/>
      </c>
      <c r="E139" s="11" t="str">
        <f>IF(C139="","",VLOOKUP(B139,EmissionFactors!A:F,6,FALSE))</f>
        <v/>
      </c>
      <c r="F139" s="11" t="str">
        <f t="shared" si="0"/>
        <v/>
      </c>
      <c r="G139" s="11" t="str">
        <f>IF(B139="","",VLOOKUP(B139,EmissionFactors!A:D,2,FALSE))</f>
        <v/>
      </c>
      <c r="H139" s="11" t="str">
        <f>IF(B139="","",VLOOKUP(B139,EmissionFactors!A:D,3,FALSE))</f>
        <v/>
      </c>
      <c r="I139" s="12"/>
    </row>
    <row r="140" spans="1:9" ht="12.5" x14ac:dyDescent="0.25">
      <c r="A140" s="14"/>
      <c r="B140" s="14"/>
      <c r="C140" s="12"/>
      <c r="D140" s="11" t="str">
        <f>IF(C140="","",VLOOKUP(B140,EmissionFactors!A:F,5,FALSE))</f>
        <v/>
      </c>
      <c r="E140" s="11" t="str">
        <f>IF(C140="","",VLOOKUP(B140,EmissionFactors!A:F,6,FALSE))</f>
        <v/>
      </c>
      <c r="F140" s="11" t="str">
        <f t="shared" si="0"/>
        <v/>
      </c>
      <c r="G140" s="11" t="str">
        <f>IF(B140="","",VLOOKUP(B140,EmissionFactors!A:D,2,FALSE))</f>
        <v/>
      </c>
      <c r="H140" s="11" t="str">
        <f>IF(B140="","",VLOOKUP(B140,EmissionFactors!A:D,3,FALSE))</f>
        <v/>
      </c>
      <c r="I140" s="12"/>
    </row>
    <row r="141" spans="1:9" ht="12.5" x14ac:dyDescent="0.25">
      <c r="A141" s="14"/>
      <c r="B141" s="14"/>
      <c r="C141" s="12"/>
      <c r="D141" s="11" t="str">
        <f>IF(C141="","",VLOOKUP(B141,EmissionFactors!A:F,5,FALSE))</f>
        <v/>
      </c>
      <c r="E141" s="11" t="str">
        <f>IF(C141="","",VLOOKUP(B141,EmissionFactors!A:F,6,FALSE))</f>
        <v/>
      </c>
      <c r="F141" s="11" t="str">
        <f t="shared" si="0"/>
        <v/>
      </c>
      <c r="G141" s="11" t="str">
        <f>IF(B141="","",VLOOKUP(B141,EmissionFactors!A:D,2,FALSE))</f>
        <v/>
      </c>
      <c r="H141" s="11" t="str">
        <f>IF(B141="","",VLOOKUP(B141,EmissionFactors!A:D,3,FALSE))</f>
        <v/>
      </c>
      <c r="I141" s="12"/>
    </row>
    <row r="142" spans="1:9" ht="12.5" x14ac:dyDescent="0.25">
      <c r="A142" s="14"/>
      <c r="B142" s="14"/>
      <c r="C142" s="12"/>
      <c r="D142" s="11" t="str">
        <f>IF(C142="","",VLOOKUP(B142,EmissionFactors!A:F,5,FALSE))</f>
        <v/>
      </c>
      <c r="E142" s="11" t="str">
        <f>IF(C142="","",VLOOKUP(B142,EmissionFactors!A:F,6,FALSE))</f>
        <v/>
      </c>
      <c r="F142" s="11" t="str">
        <f t="shared" si="0"/>
        <v/>
      </c>
      <c r="G142" s="11" t="str">
        <f>IF(B142="","",VLOOKUP(B142,EmissionFactors!A:D,2,FALSE))</f>
        <v/>
      </c>
      <c r="H142" s="11" t="str">
        <f>IF(B142="","",VLOOKUP(B142,EmissionFactors!A:D,3,FALSE))</f>
        <v/>
      </c>
      <c r="I142" s="12"/>
    </row>
    <row r="143" spans="1:9" ht="12.5" x14ac:dyDescent="0.25">
      <c r="A143" s="14"/>
      <c r="B143" s="14"/>
      <c r="C143" s="12"/>
      <c r="D143" s="11" t="str">
        <f>IF(C143="","",VLOOKUP(B143,EmissionFactors!A:F,5,FALSE))</f>
        <v/>
      </c>
      <c r="E143" s="11" t="str">
        <f>IF(C143="","",VLOOKUP(B143,EmissionFactors!A:F,6,FALSE))</f>
        <v/>
      </c>
      <c r="F143" s="11" t="str">
        <f t="shared" si="0"/>
        <v/>
      </c>
      <c r="G143" s="11" t="str">
        <f>IF(B143="","",VLOOKUP(B143,EmissionFactors!A:D,2,FALSE))</f>
        <v/>
      </c>
      <c r="H143" s="11" t="str">
        <f>IF(B143="","",VLOOKUP(B143,EmissionFactors!A:D,3,FALSE))</f>
        <v/>
      </c>
      <c r="I143" s="12"/>
    </row>
    <row r="144" spans="1:9" ht="12.5" x14ac:dyDescent="0.25">
      <c r="A144" s="14"/>
      <c r="B144" s="14"/>
      <c r="C144" s="12"/>
      <c r="D144" s="11" t="str">
        <f>IF(C144="","",VLOOKUP(B144,EmissionFactors!A:F,5,FALSE))</f>
        <v/>
      </c>
      <c r="E144" s="11" t="str">
        <f>IF(C144="","",VLOOKUP(B144,EmissionFactors!A:F,6,FALSE))</f>
        <v/>
      </c>
      <c r="F144" s="11" t="str">
        <f t="shared" si="0"/>
        <v/>
      </c>
      <c r="G144" s="11" t="str">
        <f>IF(B144="","",VLOOKUP(B144,EmissionFactors!A:D,2,FALSE))</f>
        <v/>
      </c>
      <c r="H144" s="11" t="str">
        <f>IF(B144="","",VLOOKUP(B144,EmissionFactors!A:D,3,FALSE))</f>
        <v/>
      </c>
      <c r="I144" s="12"/>
    </row>
    <row r="145" spans="1:9" ht="12.5" x14ac:dyDescent="0.25">
      <c r="A145" s="14"/>
      <c r="B145" s="14"/>
      <c r="C145" s="12"/>
      <c r="D145" s="11" t="str">
        <f>IF(C145="","",VLOOKUP(B145,EmissionFactors!A:F,5,FALSE))</f>
        <v/>
      </c>
      <c r="E145" s="11" t="str">
        <f>IF(C145="","",VLOOKUP(B145,EmissionFactors!A:F,6,FALSE))</f>
        <v/>
      </c>
      <c r="F145" s="11" t="str">
        <f t="shared" si="0"/>
        <v/>
      </c>
      <c r="G145" s="11" t="str">
        <f>IF(B145="","",VLOOKUP(B145,EmissionFactors!A:D,2,FALSE))</f>
        <v/>
      </c>
      <c r="H145" s="11" t="str">
        <f>IF(B145="","",VLOOKUP(B145,EmissionFactors!A:D,3,FALSE))</f>
        <v/>
      </c>
      <c r="I145" s="12"/>
    </row>
    <row r="146" spans="1:9" ht="12.5" x14ac:dyDescent="0.25">
      <c r="A146" s="14"/>
      <c r="B146" s="14"/>
      <c r="C146" s="12"/>
      <c r="D146" s="11" t="str">
        <f>IF(C146="","",VLOOKUP(B146,EmissionFactors!A:F,5,FALSE))</f>
        <v/>
      </c>
      <c r="E146" s="11" t="str">
        <f>IF(C146="","",VLOOKUP(B146,EmissionFactors!A:F,6,FALSE))</f>
        <v/>
      </c>
      <c r="F146" s="11" t="str">
        <f t="shared" si="0"/>
        <v/>
      </c>
      <c r="G146" s="11" t="str">
        <f>IF(B146="","",VLOOKUP(B146,EmissionFactors!A:D,2,FALSE))</f>
        <v/>
      </c>
      <c r="H146" s="11" t="str">
        <f>IF(B146="","",VLOOKUP(B146,EmissionFactors!A:D,3,FALSE))</f>
        <v/>
      </c>
      <c r="I146" s="12"/>
    </row>
    <row r="147" spans="1:9" ht="12.5" x14ac:dyDescent="0.25">
      <c r="A147" s="14"/>
      <c r="B147" s="14"/>
      <c r="C147" s="12"/>
      <c r="D147" s="11" t="str">
        <f>IF(C147="","",VLOOKUP(B147,EmissionFactors!A:F,5,FALSE))</f>
        <v/>
      </c>
      <c r="E147" s="11" t="str">
        <f>IF(C147="","",VLOOKUP(B147,EmissionFactors!A:F,6,FALSE))</f>
        <v/>
      </c>
      <c r="F147" s="11" t="str">
        <f t="shared" si="0"/>
        <v/>
      </c>
      <c r="G147" s="11" t="str">
        <f>IF(B147="","",VLOOKUP(B147,EmissionFactors!A:D,2,FALSE))</f>
        <v/>
      </c>
      <c r="H147" s="11" t="str">
        <f>IF(B147="","",VLOOKUP(B147,EmissionFactors!A:D,3,FALSE))</f>
        <v/>
      </c>
      <c r="I147" s="12"/>
    </row>
    <row r="148" spans="1:9" ht="12.5" x14ac:dyDescent="0.25">
      <c r="A148" s="14"/>
      <c r="B148" s="14"/>
      <c r="C148" s="12"/>
      <c r="D148" s="11" t="str">
        <f>IF(C148="","",VLOOKUP(B148,EmissionFactors!A:F,5,FALSE))</f>
        <v/>
      </c>
      <c r="E148" s="11" t="str">
        <f>IF(C148="","",VLOOKUP(B148,EmissionFactors!A:F,6,FALSE))</f>
        <v/>
      </c>
      <c r="F148" s="11" t="str">
        <f t="shared" si="0"/>
        <v/>
      </c>
      <c r="G148" s="11" t="str">
        <f>IF(B148="","",VLOOKUP(B148,EmissionFactors!A:D,2,FALSE))</f>
        <v/>
      </c>
      <c r="H148" s="11" t="str">
        <f>IF(B148="","",VLOOKUP(B148,EmissionFactors!A:D,3,FALSE))</f>
        <v/>
      </c>
      <c r="I148" s="12"/>
    </row>
    <row r="149" spans="1:9" ht="12.5" x14ac:dyDescent="0.25">
      <c r="A149" s="14"/>
      <c r="B149" s="14"/>
      <c r="C149" s="12"/>
      <c r="D149" s="11" t="str">
        <f>IF(C149="","",VLOOKUP(B149,EmissionFactors!A:F,5,FALSE))</f>
        <v/>
      </c>
      <c r="E149" s="11" t="str">
        <f>IF(C149="","",VLOOKUP(B149,EmissionFactors!A:F,6,FALSE))</f>
        <v/>
      </c>
      <c r="F149" s="11" t="str">
        <f t="shared" si="0"/>
        <v/>
      </c>
      <c r="G149" s="11" t="str">
        <f>IF(B149="","",VLOOKUP(B149,EmissionFactors!A:D,2,FALSE))</f>
        <v/>
      </c>
      <c r="H149" s="11" t="str">
        <f>IF(B149="","",VLOOKUP(B149,EmissionFactors!A:D,3,FALSE))</f>
        <v/>
      </c>
      <c r="I149" s="12"/>
    </row>
    <row r="150" spans="1:9" ht="12.5" x14ac:dyDescent="0.25">
      <c r="A150" s="14"/>
      <c r="B150" s="14"/>
      <c r="C150" s="12"/>
      <c r="D150" s="11" t="str">
        <f>IF(C150="","",VLOOKUP(B150,EmissionFactors!A:F,5,FALSE))</f>
        <v/>
      </c>
      <c r="E150" s="11" t="str">
        <f>IF(C150="","",VLOOKUP(B150,EmissionFactors!A:F,6,FALSE))</f>
        <v/>
      </c>
      <c r="F150" s="11" t="str">
        <f t="shared" si="0"/>
        <v/>
      </c>
      <c r="G150" s="11" t="str">
        <f>IF(B150="","",VLOOKUP(B150,EmissionFactors!A:D,2,FALSE))</f>
        <v/>
      </c>
      <c r="H150" s="11" t="str">
        <f>IF(B150="","",VLOOKUP(B150,EmissionFactors!A:D,3,FALSE))</f>
        <v/>
      </c>
      <c r="I150" s="12"/>
    </row>
    <row r="151" spans="1:9" ht="12.5" x14ac:dyDescent="0.25">
      <c r="A151" s="14"/>
      <c r="B151" s="14"/>
      <c r="C151" s="12"/>
      <c r="D151" s="11" t="str">
        <f>IF(C151="","",VLOOKUP(B151,EmissionFactors!A:F,5,FALSE))</f>
        <v/>
      </c>
      <c r="E151" s="11" t="str">
        <f>IF(C151="","",VLOOKUP(B151,EmissionFactors!A:F,6,FALSE))</f>
        <v/>
      </c>
      <c r="F151" s="11" t="str">
        <f t="shared" si="0"/>
        <v/>
      </c>
      <c r="G151" s="11" t="str">
        <f>IF(B151="","",VLOOKUP(B151,EmissionFactors!A:D,2,FALSE))</f>
        <v/>
      </c>
      <c r="H151" s="11" t="str">
        <f>IF(B151="","",VLOOKUP(B151,EmissionFactors!A:D,3,FALSE))</f>
        <v/>
      </c>
      <c r="I151" s="12"/>
    </row>
    <row r="152" spans="1:9" ht="12.5" x14ac:dyDescent="0.25">
      <c r="A152" s="14"/>
      <c r="B152" s="14"/>
      <c r="C152" s="12"/>
      <c r="D152" s="11" t="str">
        <f>IF(C152="","",VLOOKUP(B152,EmissionFactors!A:F,5,FALSE))</f>
        <v/>
      </c>
      <c r="E152" s="11" t="str">
        <f>IF(C152="","",VLOOKUP(B152,EmissionFactors!A:F,6,FALSE))</f>
        <v/>
      </c>
      <c r="F152" s="11" t="str">
        <f t="shared" si="0"/>
        <v/>
      </c>
      <c r="G152" s="11" t="str">
        <f>IF(B152="","",VLOOKUP(B152,EmissionFactors!A:D,2,FALSE))</f>
        <v/>
      </c>
      <c r="H152" s="11" t="str">
        <f>IF(B152="","",VLOOKUP(B152,EmissionFactors!A:D,3,FALSE))</f>
        <v/>
      </c>
      <c r="I152" s="12"/>
    </row>
    <row r="153" spans="1:9" ht="12.5" x14ac:dyDescent="0.25">
      <c r="A153" s="14"/>
      <c r="B153" s="14"/>
      <c r="C153" s="12"/>
      <c r="D153" s="11" t="str">
        <f>IF(C153="","",VLOOKUP(B153,EmissionFactors!A:F,5,FALSE))</f>
        <v/>
      </c>
      <c r="E153" s="11" t="str">
        <f>IF(C153="","",VLOOKUP(B153,EmissionFactors!A:F,6,FALSE))</f>
        <v/>
      </c>
      <c r="F153" s="11" t="str">
        <f t="shared" si="0"/>
        <v/>
      </c>
      <c r="G153" s="11" t="str">
        <f>IF(B153="","",VLOOKUP(B153,EmissionFactors!A:D,2,FALSE))</f>
        <v/>
      </c>
      <c r="H153" s="11" t="str">
        <f>IF(B153="","",VLOOKUP(B153,EmissionFactors!A:D,3,FALSE))</f>
        <v/>
      </c>
      <c r="I153" s="12"/>
    </row>
    <row r="154" spans="1:9" ht="12.5" x14ac:dyDescent="0.25">
      <c r="A154" s="14"/>
      <c r="B154" s="14"/>
      <c r="C154" s="12"/>
      <c r="D154" s="11" t="str">
        <f>IF(C154="","",VLOOKUP(B154,EmissionFactors!A:F,5,FALSE))</f>
        <v/>
      </c>
      <c r="E154" s="11" t="str">
        <f>IF(C154="","",VLOOKUP(B154,EmissionFactors!A:F,6,FALSE))</f>
        <v/>
      </c>
      <c r="F154" s="11" t="str">
        <f t="shared" si="0"/>
        <v/>
      </c>
      <c r="G154" s="11" t="str">
        <f>IF(B154="","",VLOOKUP(B154,EmissionFactors!A:D,2,FALSE))</f>
        <v/>
      </c>
      <c r="H154" s="11" t="str">
        <f>IF(B154="","",VLOOKUP(B154,EmissionFactors!A:D,3,FALSE))</f>
        <v/>
      </c>
      <c r="I154" s="12"/>
    </row>
    <row r="155" spans="1:9" ht="12.5" x14ac:dyDescent="0.25">
      <c r="A155" s="14"/>
      <c r="B155" s="14"/>
      <c r="C155" s="12"/>
      <c r="D155" s="11" t="str">
        <f>IF(C155="","",VLOOKUP(B155,EmissionFactors!A:F,5,FALSE))</f>
        <v/>
      </c>
      <c r="E155" s="11" t="str">
        <f>IF(C155="","",VLOOKUP(B155,EmissionFactors!A:F,6,FALSE))</f>
        <v/>
      </c>
      <c r="F155" s="11" t="str">
        <f t="shared" si="0"/>
        <v/>
      </c>
      <c r="G155" s="11" t="str">
        <f>IF(B155="","",VLOOKUP(B155,EmissionFactors!A:D,2,FALSE))</f>
        <v/>
      </c>
      <c r="H155" s="11" t="str">
        <f>IF(B155="","",VLOOKUP(B155,EmissionFactors!A:D,3,FALSE))</f>
        <v/>
      </c>
      <c r="I155" s="12"/>
    </row>
    <row r="156" spans="1:9" ht="12.5" x14ac:dyDescent="0.25">
      <c r="A156" s="14"/>
      <c r="B156" s="14"/>
      <c r="C156" s="12"/>
      <c r="D156" s="11" t="str">
        <f>IF(C156="","",VLOOKUP(B156,EmissionFactors!A:F,5,FALSE))</f>
        <v/>
      </c>
      <c r="E156" s="11" t="str">
        <f>IF(C156="","",VLOOKUP(B156,EmissionFactors!A:F,6,FALSE))</f>
        <v/>
      </c>
      <c r="F156" s="11" t="str">
        <f t="shared" si="0"/>
        <v/>
      </c>
      <c r="G156" s="11" t="str">
        <f>IF(B156="","",VLOOKUP(B156,EmissionFactors!A:D,2,FALSE))</f>
        <v/>
      </c>
      <c r="H156" s="11" t="str">
        <f>IF(B156="","",VLOOKUP(B156,EmissionFactors!A:D,3,FALSE))</f>
        <v/>
      </c>
      <c r="I156" s="12"/>
    </row>
    <row r="157" spans="1:9" ht="12.5" x14ac:dyDescent="0.25">
      <c r="A157" s="14"/>
      <c r="B157" s="14"/>
      <c r="C157" s="12"/>
      <c r="D157" s="11" t="str">
        <f>IF(C157="","",VLOOKUP(B157,EmissionFactors!A:F,5,FALSE))</f>
        <v/>
      </c>
      <c r="E157" s="11" t="str">
        <f>IF(C157="","",VLOOKUP(B157,EmissionFactors!A:F,6,FALSE))</f>
        <v/>
      </c>
      <c r="F157" s="11" t="str">
        <f t="shared" si="0"/>
        <v/>
      </c>
      <c r="G157" s="11" t="str">
        <f>IF(B157="","",VLOOKUP(B157,EmissionFactors!A:D,2,FALSE))</f>
        <v/>
      </c>
      <c r="H157" s="11" t="str">
        <f>IF(B157="","",VLOOKUP(B157,EmissionFactors!A:D,3,FALSE))</f>
        <v/>
      </c>
      <c r="I157" s="12"/>
    </row>
    <row r="158" spans="1:9" ht="12.5" x14ac:dyDescent="0.25">
      <c r="A158" s="14"/>
      <c r="B158" s="14"/>
      <c r="C158" s="12"/>
      <c r="D158" s="11" t="str">
        <f>IF(C158="","",VLOOKUP(B158,EmissionFactors!A:F,5,FALSE))</f>
        <v/>
      </c>
      <c r="E158" s="11" t="str">
        <f>IF(C158="","",VLOOKUP(B158,EmissionFactors!A:F,6,FALSE))</f>
        <v/>
      </c>
      <c r="F158" s="11" t="str">
        <f t="shared" si="0"/>
        <v/>
      </c>
      <c r="G158" s="11" t="str">
        <f>IF(B158="","",VLOOKUP(B158,EmissionFactors!A:D,2,FALSE))</f>
        <v/>
      </c>
      <c r="H158" s="11" t="str">
        <f>IF(B158="","",VLOOKUP(B158,EmissionFactors!A:D,3,FALSE))</f>
        <v/>
      </c>
      <c r="I158" s="12"/>
    </row>
    <row r="159" spans="1:9" ht="12.5" x14ac:dyDescent="0.25">
      <c r="A159" s="14"/>
      <c r="B159" s="14"/>
      <c r="C159" s="12"/>
      <c r="D159" s="11" t="str">
        <f>IF(C159="","",VLOOKUP(B159,EmissionFactors!A:F,5,FALSE))</f>
        <v/>
      </c>
      <c r="E159" s="11" t="str">
        <f>IF(C159="","",VLOOKUP(B159,EmissionFactors!A:F,6,FALSE))</f>
        <v/>
      </c>
      <c r="F159" s="11" t="str">
        <f t="shared" si="0"/>
        <v/>
      </c>
      <c r="G159" s="11" t="str">
        <f>IF(B159="","",VLOOKUP(B159,EmissionFactors!A:D,2,FALSE))</f>
        <v/>
      </c>
      <c r="H159" s="11" t="str">
        <f>IF(B159="","",VLOOKUP(B159,EmissionFactors!A:D,3,FALSE))</f>
        <v/>
      </c>
      <c r="I159" s="12"/>
    </row>
    <row r="160" spans="1:9" ht="12.5" x14ac:dyDescent="0.25">
      <c r="A160" s="14"/>
      <c r="B160" s="14"/>
      <c r="C160" s="12"/>
      <c r="D160" s="11" t="str">
        <f>IF(C160="","",VLOOKUP(B160,EmissionFactors!A:F,5,FALSE))</f>
        <v/>
      </c>
      <c r="E160" s="11" t="str">
        <f>IF(C160="","",VLOOKUP(B160,EmissionFactors!A:F,6,FALSE))</f>
        <v/>
      </c>
      <c r="F160" s="11" t="str">
        <f t="shared" si="0"/>
        <v/>
      </c>
      <c r="G160" s="11" t="str">
        <f>IF(B160="","",VLOOKUP(B160,EmissionFactors!A:D,2,FALSE))</f>
        <v/>
      </c>
      <c r="H160" s="11" t="str">
        <f>IF(B160="","",VLOOKUP(B160,EmissionFactors!A:D,3,FALSE))</f>
        <v/>
      </c>
      <c r="I160" s="12"/>
    </row>
    <row r="161" spans="1:9" ht="12.5" x14ac:dyDescent="0.25">
      <c r="A161" s="14"/>
      <c r="B161" s="14"/>
      <c r="C161" s="12"/>
      <c r="D161" s="11" t="str">
        <f>IF(C161="","",VLOOKUP(B161,EmissionFactors!A:F,5,FALSE))</f>
        <v/>
      </c>
      <c r="E161" s="11" t="str">
        <f>IF(C161="","",VLOOKUP(B161,EmissionFactors!A:F,6,FALSE))</f>
        <v/>
      </c>
      <c r="F161" s="11" t="str">
        <f t="shared" si="0"/>
        <v/>
      </c>
      <c r="G161" s="11" t="str">
        <f>IF(B161="","",VLOOKUP(B161,EmissionFactors!A:D,2,FALSE))</f>
        <v/>
      </c>
      <c r="H161" s="11" t="str">
        <f>IF(B161="","",VLOOKUP(B161,EmissionFactors!A:D,3,FALSE))</f>
        <v/>
      </c>
      <c r="I161" s="12"/>
    </row>
    <row r="162" spans="1:9" ht="12.5" x14ac:dyDescent="0.25">
      <c r="A162" s="14"/>
      <c r="B162" s="14"/>
      <c r="C162" s="12"/>
      <c r="D162" s="11" t="str">
        <f>IF(C162="","",VLOOKUP(B162,EmissionFactors!A:F,5,FALSE))</f>
        <v/>
      </c>
      <c r="E162" s="11" t="str">
        <f>IF(C162="","",VLOOKUP(B162,EmissionFactors!A:F,6,FALSE))</f>
        <v/>
      </c>
      <c r="F162" s="11" t="str">
        <f t="shared" si="0"/>
        <v/>
      </c>
      <c r="G162" s="11" t="str">
        <f>IF(B162="","",VLOOKUP(B162,EmissionFactors!A:D,2,FALSE))</f>
        <v/>
      </c>
      <c r="H162" s="11" t="str">
        <f>IF(B162="","",VLOOKUP(B162,EmissionFactors!A:D,3,FALSE))</f>
        <v/>
      </c>
      <c r="I162" s="12"/>
    </row>
    <row r="163" spans="1:9" ht="12.5" x14ac:dyDescent="0.25">
      <c r="A163" s="14"/>
      <c r="B163" s="14"/>
      <c r="C163" s="12"/>
      <c r="D163" s="11" t="str">
        <f>IF(C163="","",VLOOKUP(B163,EmissionFactors!A:F,5,FALSE))</f>
        <v/>
      </c>
      <c r="E163" s="11" t="str">
        <f>IF(C163="","",VLOOKUP(B163,EmissionFactors!A:F,6,FALSE))</f>
        <v/>
      </c>
      <c r="F163" s="11" t="str">
        <f t="shared" si="0"/>
        <v/>
      </c>
      <c r="G163" s="11" t="str">
        <f>IF(B163="","",VLOOKUP(B163,EmissionFactors!A:D,2,FALSE))</f>
        <v/>
      </c>
      <c r="H163" s="11" t="str">
        <f>IF(B163="","",VLOOKUP(B163,EmissionFactors!A:D,3,FALSE))</f>
        <v/>
      </c>
      <c r="I163" s="12"/>
    </row>
    <row r="164" spans="1:9" ht="12.5" x14ac:dyDescent="0.25">
      <c r="A164" s="14"/>
      <c r="B164" s="14"/>
      <c r="C164" s="12"/>
      <c r="D164" s="11" t="str">
        <f>IF(C164="","",VLOOKUP(B164,EmissionFactors!A:F,5,FALSE))</f>
        <v/>
      </c>
      <c r="E164" s="11" t="str">
        <f>IF(C164="","",VLOOKUP(B164,EmissionFactors!A:F,6,FALSE))</f>
        <v/>
      </c>
      <c r="F164" s="11" t="str">
        <f t="shared" si="0"/>
        <v/>
      </c>
      <c r="G164" s="11" t="str">
        <f>IF(B164="","",VLOOKUP(B164,EmissionFactors!A:D,2,FALSE))</f>
        <v/>
      </c>
      <c r="H164" s="11" t="str">
        <f>IF(B164="","",VLOOKUP(B164,EmissionFactors!A:D,3,FALSE))</f>
        <v/>
      </c>
      <c r="I164" s="12"/>
    </row>
    <row r="165" spans="1:9" ht="12.5" x14ac:dyDescent="0.25">
      <c r="A165" s="14"/>
      <c r="B165" s="14"/>
      <c r="C165" s="12"/>
      <c r="D165" s="11" t="str">
        <f>IF(C165="","",VLOOKUP(B165,EmissionFactors!A:F,5,FALSE))</f>
        <v/>
      </c>
      <c r="E165" s="11" t="str">
        <f>IF(C165="","",VLOOKUP(B165,EmissionFactors!A:F,6,FALSE))</f>
        <v/>
      </c>
      <c r="F165" s="11" t="str">
        <f t="shared" si="0"/>
        <v/>
      </c>
      <c r="G165" s="11" t="str">
        <f>IF(B165="","",VLOOKUP(B165,EmissionFactors!A:D,2,FALSE))</f>
        <v/>
      </c>
      <c r="H165" s="11" t="str">
        <f>IF(B165="","",VLOOKUP(B165,EmissionFactors!A:D,3,FALSE))</f>
        <v/>
      </c>
      <c r="I165" s="12"/>
    </row>
    <row r="166" spans="1:9" ht="12.5" x14ac:dyDescent="0.25">
      <c r="A166" s="14"/>
      <c r="B166" s="14"/>
      <c r="C166" s="12"/>
      <c r="D166" s="11" t="str">
        <f>IF(C166="","",VLOOKUP(B166,EmissionFactors!A:F,5,FALSE))</f>
        <v/>
      </c>
      <c r="E166" s="11" t="str">
        <f>IF(C166="","",VLOOKUP(B166,EmissionFactors!A:F,6,FALSE))</f>
        <v/>
      </c>
      <c r="F166" s="11" t="str">
        <f t="shared" si="0"/>
        <v/>
      </c>
      <c r="G166" s="11" t="str">
        <f>IF(B166="","",VLOOKUP(B166,EmissionFactors!A:D,2,FALSE))</f>
        <v/>
      </c>
      <c r="H166" s="11" t="str">
        <f>IF(B166="","",VLOOKUP(B166,EmissionFactors!A:D,3,FALSE))</f>
        <v/>
      </c>
      <c r="I166" s="12"/>
    </row>
    <row r="167" spans="1:9" ht="12.5" x14ac:dyDescent="0.25">
      <c r="A167" s="14"/>
      <c r="B167" s="14"/>
      <c r="C167" s="12"/>
      <c r="D167" s="11" t="str">
        <f>IF(C167="","",VLOOKUP(B167,EmissionFactors!A:F,5,FALSE))</f>
        <v/>
      </c>
      <c r="E167" s="11" t="str">
        <f>IF(C167="","",VLOOKUP(B167,EmissionFactors!A:F,6,FALSE))</f>
        <v/>
      </c>
      <c r="F167" s="11" t="str">
        <f t="shared" si="0"/>
        <v/>
      </c>
      <c r="G167" s="11" t="str">
        <f>IF(B167="","",VLOOKUP(B167,EmissionFactors!A:D,2,FALSE))</f>
        <v/>
      </c>
      <c r="H167" s="11" t="str">
        <f>IF(B167="","",VLOOKUP(B167,EmissionFactors!A:D,3,FALSE))</f>
        <v/>
      </c>
      <c r="I167" s="12"/>
    </row>
    <row r="168" spans="1:9" ht="12.5" x14ac:dyDescent="0.25">
      <c r="A168" s="14"/>
      <c r="B168" s="14"/>
      <c r="C168" s="12"/>
      <c r="D168" s="11" t="str">
        <f>IF(C168="","",VLOOKUP(B168,EmissionFactors!A:F,5,FALSE))</f>
        <v/>
      </c>
      <c r="E168" s="11" t="str">
        <f>IF(C168="","",VLOOKUP(B168,EmissionFactors!A:F,6,FALSE))</f>
        <v/>
      </c>
      <c r="F168" s="11" t="str">
        <f t="shared" si="0"/>
        <v/>
      </c>
      <c r="G168" s="11" t="str">
        <f>IF(B168="","",VLOOKUP(B168,EmissionFactors!A:D,2,FALSE))</f>
        <v/>
      </c>
      <c r="H168" s="11" t="str">
        <f>IF(B168="","",VLOOKUP(B168,EmissionFactors!A:D,3,FALSE))</f>
        <v/>
      </c>
      <c r="I168" s="12"/>
    </row>
    <row r="169" spans="1:9" ht="12.5" x14ac:dyDescent="0.25">
      <c r="A169" s="14"/>
      <c r="B169" s="14"/>
      <c r="C169" s="12"/>
      <c r="D169" s="11" t="str">
        <f>IF(C169="","",VLOOKUP(B169,EmissionFactors!A:F,5,FALSE))</f>
        <v/>
      </c>
      <c r="E169" s="11" t="str">
        <f>IF(C169="","",VLOOKUP(B169,EmissionFactors!A:F,6,FALSE))</f>
        <v/>
      </c>
      <c r="F169" s="11" t="str">
        <f t="shared" si="0"/>
        <v/>
      </c>
      <c r="G169" s="11" t="str">
        <f>IF(B169="","",VLOOKUP(B169,EmissionFactors!A:D,2,FALSE))</f>
        <v/>
      </c>
      <c r="H169" s="11" t="str">
        <f>IF(B169="","",VLOOKUP(B169,EmissionFactors!A:D,3,FALSE))</f>
        <v/>
      </c>
      <c r="I169" s="12"/>
    </row>
    <row r="170" spans="1:9" ht="12.5" x14ac:dyDescent="0.25">
      <c r="A170" s="14"/>
      <c r="B170" s="14"/>
      <c r="C170" s="12"/>
      <c r="D170" s="11" t="str">
        <f>IF(C170="","",VLOOKUP(B170,EmissionFactors!A:F,5,FALSE))</f>
        <v/>
      </c>
      <c r="E170" s="11" t="str">
        <f>IF(C170="","",VLOOKUP(B170,EmissionFactors!A:F,6,FALSE))</f>
        <v/>
      </c>
      <c r="F170" s="11" t="str">
        <f t="shared" si="0"/>
        <v/>
      </c>
      <c r="G170" s="11" t="str">
        <f>IF(B170="","",VLOOKUP(B170,EmissionFactors!A:D,2,FALSE))</f>
        <v/>
      </c>
      <c r="H170" s="11" t="str">
        <f>IF(B170="","",VLOOKUP(B170,EmissionFactors!A:D,3,FALSE))</f>
        <v/>
      </c>
      <c r="I170" s="12"/>
    </row>
    <row r="171" spans="1:9" ht="12.5" x14ac:dyDescent="0.25">
      <c r="A171" s="14"/>
      <c r="B171" s="14"/>
      <c r="C171" s="12"/>
      <c r="D171" s="11" t="str">
        <f>IF(C171="","",VLOOKUP(B171,EmissionFactors!A:F,5,FALSE))</f>
        <v/>
      </c>
      <c r="E171" s="11" t="str">
        <f>IF(C171="","",VLOOKUP(B171,EmissionFactors!A:F,6,FALSE))</f>
        <v/>
      </c>
      <c r="F171" s="11" t="str">
        <f t="shared" si="0"/>
        <v/>
      </c>
      <c r="G171" s="11" t="str">
        <f>IF(B171="","",VLOOKUP(B171,EmissionFactors!A:D,2,FALSE))</f>
        <v/>
      </c>
      <c r="H171" s="11" t="str">
        <f>IF(B171="","",VLOOKUP(B171,EmissionFactors!A:D,3,FALSE))</f>
        <v/>
      </c>
      <c r="I171" s="12"/>
    </row>
    <row r="172" spans="1:9" ht="12.5" x14ac:dyDescent="0.25">
      <c r="A172" s="14"/>
      <c r="B172" s="14"/>
      <c r="C172" s="12"/>
      <c r="D172" s="11" t="str">
        <f>IF(C172="","",VLOOKUP(B172,EmissionFactors!A:F,5,FALSE))</f>
        <v/>
      </c>
      <c r="E172" s="11" t="str">
        <f>IF(C172="","",VLOOKUP(B172,EmissionFactors!A:F,6,FALSE))</f>
        <v/>
      </c>
      <c r="F172" s="11" t="str">
        <f t="shared" si="0"/>
        <v/>
      </c>
      <c r="G172" s="11" t="str">
        <f>IF(B172="","",VLOOKUP(B172,EmissionFactors!A:D,2,FALSE))</f>
        <v/>
      </c>
      <c r="H172" s="11" t="str">
        <f>IF(B172="","",VLOOKUP(B172,EmissionFactors!A:D,3,FALSE))</f>
        <v/>
      </c>
      <c r="I172" s="12"/>
    </row>
    <row r="173" spans="1:9" ht="12.5" x14ac:dyDescent="0.25">
      <c r="A173" s="14"/>
      <c r="B173" s="14"/>
      <c r="C173" s="12"/>
      <c r="D173" s="11" t="str">
        <f>IF(C173="","",VLOOKUP(B173,EmissionFactors!A:F,5,FALSE))</f>
        <v/>
      </c>
      <c r="E173" s="11" t="str">
        <f>IF(C173="","",VLOOKUP(B173,EmissionFactors!A:F,6,FALSE))</f>
        <v/>
      </c>
      <c r="F173" s="11" t="str">
        <f t="shared" si="0"/>
        <v/>
      </c>
      <c r="G173" s="11" t="str">
        <f>IF(B173="","",VLOOKUP(B173,EmissionFactors!A:D,2,FALSE))</f>
        <v/>
      </c>
      <c r="H173" s="11" t="str">
        <f>IF(B173="","",VLOOKUP(B173,EmissionFactors!A:D,3,FALSE))</f>
        <v/>
      </c>
      <c r="I173" s="12"/>
    </row>
    <row r="174" spans="1:9" ht="12.5" x14ac:dyDescent="0.25">
      <c r="A174" s="14"/>
      <c r="B174" s="14"/>
      <c r="C174" s="12"/>
      <c r="D174" s="11" t="str">
        <f>IF(C174="","",VLOOKUP(B174,EmissionFactors!A:F,5,FALSE))</f>
        <v/>
      </c>
      <c r="E174" s="11" t="str">
        <f>IF(C174="","",VLOOKUP(B174,EmissionFactors!A:F,6,FALSE))</f>
        <v/>
      </c>
      <c r="F174" s="11" t="str">
        <f t="shared" si="0"/>
        <v/>
      </c>
      <c r="G174" s="11" t="str">
        <f>IF(B174="","",VLOOKUP(B174,EmissionFactors!A:D,2,FALSE))</f>
        <v/>
      </c>
      <c r="H174" s="11" t="str">
        <f>IF(B174="","",VLOOKUP(B174,EmissionFactors!A:D,3,FALSE))</f>
        <v/>
      </c>
      <c r="I174" s="12"/>
    </row>
    <row r="175" spans="1:9" ht="12.5" x14ac:dyDescent="0.25">
      <c r="A175" s="14"/>
      <c r="B175" s="14"/>
      <c r="C175" s="12"/>
      <c r="D175" s="11" t="str">
        <f>IF(C175="","",VLOOKUP(B175,EmissionFactors!A:F,5,FALSE))</f>
        <v/>
      </c>
      <c r="E175" s="11" t="str">
        <f>IF(C175="","",VLOOKUP(B175,EmissionFactors!A:F,6,FALSE))</f>
        <v/>
      </c>
      <c r="F175" s="11" t="str">
        <f t="shared" si="0"/>
        <v/>
      </c>
      <c r="G175" s="11" t="str">
        <f>IF(B175="","",VLOOKUP(B175,EmissionFactors!A:D,2,FALSE))</f>
        <v/>
      </c>
      <c r="H175" s="11" t="str">
        <f>IF(B175="","",VLOOKUP(B175,EmissionFactors!A:D,3,FALSE))</f>
        <v/>
      </c>
      <c r="I175" s="12"/>
    </row>
    <row r="176" spans="1:9" ht="12.5" x14ac:dyDescent="0.25">
      <c r="A176" s="14"/>
      <c r="B176" s="14"/>
      <c r="C176" s="12"/>
      <c r="D176" s="11" t="str">
        <f>IF(C176="","",VLOOKUP(B176,EmissionFactors!A:F,5,FALSE))</f>
        <v/>
      </c>
      <c r="E176" s="11" t="str">
        <f>IF(C176="","",VLOOKUP(B176,EmissionFactors!A:F,6,FALSE))</f>
        <v/>
      </c>
      <c r="F176" s="11" t="str">
        <f t="shared" si="0"/>
        <v/>
      </c>
      <c r="G176" s="11" t="str">
        <f>IF(B176="","",VLOOKUP(B176,EmissionFactors!A:D,2,FALSE))</f>
        <v/>
      </c>
      <c r="H176" s="11" t="str">
        <f>IF(B176="","",VLOOKUP(B176,EmissionFactors!A:D,3,FALSE))</f>
        <v/>
      </c>
      <c r="I176" s="12"/>
    </row>
    <row r="177" spans="1:9" ht="12.5" x14ac:dyDescent="0.25">
      <c r="A177" s="14"/>
      <c r="B177" s="14"/>
      <c r="C177" s="12"/>
      <c r="D177" s="11" t="str">
        <f>IF(C177="","",VLOOKUP(B177,EmissionFactors!A:F,5,FALSE))</f>
        <v/>
      </c>
      <c r="E177" s="11" t="str">
        <f>IF(C177="","",VLOOKUP(B177,EmissionFactors!A:F,6,FALSE))</f>
        <v/>
      </c>
      <c r="F177" s="11" t="str">
        <f t="shared" si="0"/>
        <v/>
      </c>
      <c r="G177" s="11" t="str">
        <f>IF(B177="","",VLOOKUP(B177,EmissionFactors!A:D,2,FALSE))</f>
        <v/>
      </c>
      <c r="H177" s="11" t="str">
        <f>IF(B177="","",VLOOKUP(B177,EmissionFactors!A:D,3,FALSE))</f>
        <v/>
      </c>
      <c r="I177" s="12"/>
    </row>
    <row r="178" spans="1:9" ht="12.5" x14ac:dyDescent="0.25">
      <c r="A178" s="14"/>
      <c r="B178" s="14"/>
      <c r="C178" s="12"/>
      <c r="D178" s="11" t="str">
        <f>IF(C178="","",VLOOKUP(B178,EmissionFactors!A:F,5,FALSE))</f>
        <v/>
      </c>
      <c r="E178" s="11" t="str">
        <f>IF(C178="","",VLOOKUP(B178,EmissionFactors!A:F,6,FALSE))</f>
        <v/>
      </c>
      <c r="F178" s="11" t="str">
        <f t="shared" si="0"/>
        <v/>
      </c>
      <c r="G178" s="11" t="str">
        <f>IF(B178="","",VLOOKUP(B178,EmissionFactors!A:D,2,FALSE))</f>
        <v/>
      </c>
      <c r="H178" s="11" t="str">
        <f>IF(B178="","",VLOOKUP(B178,EmissionFactors!A:D,3,FALSE))</f>
        <v/>
      </c>
      <c r="I178" s="12"/>
    </row>
    <row r="179" spans="1:9" ht="12.5" x14ac:dyDescent="0.25">
      <c r="A179" s="14"/>
      <c r="B179" s="14"/>
      <c r="C179" s="12"/>
      <c r="D179" s="11" t="str">
        <f>IF(C179="","",VLOOKUP(B179,EmissionFactors!A:F,5,FALSE))</f>
        <v/>
      </c>
      <c r="E179" s="11" t="str">
        <f>IF(C179="","",VLOOKUP(B179,EmissionFactors!A:F,6,FALSE))</f>
        <v/>
      </c>
      <c r="F179" s="11" t="str">
        <f t="shared" si="0"/>
        <v/>
      </c>
      <c r="G179" s="11" t="str">
        <f>IF(B179="","",VLOOKUP(B179,EmissionFactors!A:D,2,FALSE))</f>
        <v/>
      </c>
      <c r="H179" s="11" t="str">
        <f>IF(B179="","",VLOOKUP(B179,EmissionFactors!A:D,3,FALSE))</f>
        <v/>
      </c>
      <c r="I179" s="12"/>
    </row>
    <row r="180" spans="1:9" ht="12.5" x14ac:dyDescent="0.25">
      <c r="A180" s="14"/>
      <c r="B180" s="14"/>
      <c r="C180" s="12"/>
      <c r="D180" s="11" t="str">
        <f>IF(C180="","",VLOOKUP(B180,EmissionFactors!A:F,5,FALSE))</f>
        <v/>
      </c>
      <c r="E180" s="11" t="str">
        <f>IF(C180="","",VLOOKUP(B180,EmissionFactors!A:F,6,FALSE))</f>
        <v/>
      </c>
      <c r="F180" s="11" t="str">
        <f t="shared" si="0"/>
        <v/>
      </c>
      <c r="G180" s="11" t="str">
        <f>IF(B180="","",VLOOKUP(B180,EmissionFactors!A:D,2,FALSE))</f>
        <v/>
      </c>
      <c r="H180" s="11" t="str">
        <f>IF(B180="","",VLOOKUP(B180,EmissionFactors!A:D,3,FALSE))</f>
        <v/>
      </c>
      <c r="I180" s="12"/>
    </row>
    <row r="181" spans="1:9" ht="12.5" x14ac:dyDescent="0.25">
      <c r="A181" s="14"/>
      <c r="B181" s="14"/>
      <c r="C181" s="12"/>
      <c r="D181" s="11" t="str">
        <f>IF(C181="","",VLOOKUP(B181,EmissionFactors!A:F,5,FALSE))</f>
        <v/>
      </c>
      <c r="E181" s="11" t="str">
        <f>IF(C181="","",VLOOKUP(B181,EmissionFactors!A:F,6,FALSE))</f>
        <v/>
      </c>
      <c r="F181" s="11" t="str">
        <f t="shared" si="0"/>
        <v/>
      </c>
      <c r="G181" s="11" t="str">
        <f>IF(B181="","",VLOOKUP(B181,EmissionFactors!A:D,2,FALSE))</f>
        <v/>
      </c>
      <c r="H181" s="11" t="str">
        <f>IF(B181="","",VLOOKUP(B181,EmissionFactors!A:D,3,FALSE))</f>
        <v/>
      </c>
      <c r="I181" s="12"/>
    </row>
    <row r="182" spans="1:9" ht="12.5" x14ac:dyDescent="0.25">
      <c r="A182" s="14"/>
      <c r="B182" s="14"/>
      <c r="C182" s="12"/>
      <c r="D182" s="11" t="str">
        <f>IF(C182="","",VLOOKUP(B182,EmissionFactors!A:F,5,FALSE))</f>
        <v/>
      </c>
      <c r="E182" s="11" t="str">
        <f>IF(C182="","",VLOOKUP(B182,EmissionFactors!A:F,6,FALSE))</f>
        <v/>
      </c>
      <c r="F182" s="11" t="str">
        <f t="shared" si="0"/>
        <v/>
      </c>
      <c r="G182" s="11" t="str">
        <f>IF(B182="","",VLOOKUP(B182,EmissionFactors!A:D,2,FALSE))</f>
        <v/>
      </c>
      <c r="H182" s="11" t="str">
        <f>IF(B182="","",VLOOKUP(B182,EmissionFactors!A:D,3,FALSE))</f>
        <v/>
      </c>
      <c r="I182" s="12"/>
    </row>
    <row r="183" spans="1:9" ht="12.5" x14ac:dyDescent="0.25">
      <c r="A183" s="14"/>
      <c r="B183" s="14"/>
      <c r="C183" s="12"/>
      <c r="D183" s="11" t="str">
        <f>IF(C183="","",VLOOKUP(B183,EmissionFactors!A:F,5,FALSE))</f>
        <v/>
      </c>
      <c r="E183" s="11" t="str">
        <f>IF(C183="","",VLOOKUP(B183,EmissionFactors!A:F,6,FALSE))</f>
        <v/>
      </c>
      <c r="F183" s="11" t="str">
        <f t="shared" si="0"/>
        <v/>
      </c>
      <c r="G183" s="11" t="str">
        <f>IF(B183="","",VLOOKUP(B183,EmissionFactors!A:D,2,FALSE))</f>
        <v/>
      </c>
      <c r="H183" s="11" t="str">
        <f>IF(B183="","",VLOOKUP(B183,EmissionFactors!A:D,3,FALSE))</f>
        <v/>
      </c>
      <c r="I183" s="12"/>
    </row>
    <row r="184" spans="1:9" ht="12.5" x14ac:dyDescent="0.25">
      <c r="A184" s="14"/>
      <c r="B184" s="14"/>
      <c r="C184" s="12"/>
      <c r="D184" s="11" t="str">
        <f>IF(C184="","",VLOOKUP(B184,EmissionFactors!A:F,5,FALSE))</f>
        <v/>
      </c>
      <c r="E184" s="11" t="str">
        <f>IF(C184="","",VLOOKUP(B184,EmissionFactors!A:F,6,FALSE))</f>
        <v/>
      </c>
      <c r="F184" s="11" t="str">
        <f t="shared" si="0"/>
        <v/>
      </c>
      <c r="G184" s="11" t="str">
        <f>IF(B184="","",VLOOKUP(B184,EmissionFactors!A:D,2,FALSE))</f>
        <v/>
      </c>
      <c r="H184" s="11" t="str">
        <f>IF(B184="","",VLOOKUP(B184,EmissionFactors!A:D,3,FALSE))</f>
        <v/>
      </c>
      <c r="I184" s="12"/>
    </row>
    <row r="185" spans="1:9" ht="12.5" x14ac:dyDescent="0.25">
      <c r="A185" s="14"/>
      <c r="B185" s="14"/>
      <c r="C185" s="12"/>
      <c r="D185" s="11" t="str">
        <f>IF(C185="","",VLOOKUP(B185,EmissionFactors!A:F,5,FALSE))</f>
        <v/>
      </c>
      <c r="E185" s="11" t="str">
        <f>IF(C185="","",VLOOKUP(B185,EmissionFactors!A:F,6,FALSE))</f>
        <v/>
      </c>
      <c r="F185" s="11" t="str">
        <f t="shared" si="0"/>
        <v/>
      </c>
      <c r="G185" s="11" t="str">
        <f>IF(B185="","",VLOOKUP(B185,EmissionFactors!A:D,2,FALSE))</f>
        <v/>
      </c>
      <c r="H185" s="11" t="str">
        <f>IF(B185="","",VLOOKUP(B185,EmissionFactors!A:D,3,FALSE))</f>
        <v/>
      </c>
      <c r="I185" s="12"/>
    </row>
    <row r="186" spans="1:9" ht="12.5" x14ac:dyDescent="0.25">
      <c r="A186" s="14"/>
      <c r="B186" s="14"/>
      <c r="C186" s="12"/>
      <c r="D186" s="11" t="str">
        <f>IF(C186="","",VLOOKUP(B186,EmissionFactors!A:F,5,FALSE))</f>
        <v/>
      </c>
      <c r="E186" s="11" t="str">
        <f>IF(C186="","",VLOOKUP(B186,EmissionFactors!A:F,6,FALSE))</f>
        <v/>
      </c>
      <c r="F186" s="11" t="str">
        <f t="shared" si="0"/>
        <v/>
      </c>
      <c r="G186" s="11" t="str">
        <f>IF(B186="","",VLOOKUP(B186,EmissionFactors!A:D,2,FALSE))</f>
        <v/>
      </c>
      <c r="H186" s="11" t="str">
        <f>IF(B186="","",VLOOKUP(B186,EmissionFactors!A:D,3,FALSE))</f>
        <v/>
      </c>
      <c r="I186" s="12"/>
    </row>
    <row r="187" spans="1:9" ht="12.5" x14ac:dyDescent="0.25">
      <c r="A187" s="14"/>
      <c r="B187" s="14"/>
      <c r="C187" s="12"/>
      <c r="D187" s="11" t="str">
        <f>IF(C187="","",VLOOKUP(B187,EmissionFactors!A:F,5,FALSE))</f>
        <v/>
      </c>
      <c r="E187" s="11" t="str">
        <f>IF(C187="","",VLOOKUP(B187,EmissionFactors!A:F,6,FALSE))</f>
        <v/>
      </c>
      <c r="F187" s="11" t="str">
        <f t="shared" si="0"/>
        <v/>
      </c>
      <c r="G187" s="11" t="str">
        <f>IF(B187="","",VLOOKUP(B187,EmissionFactors!A:D,2,FALSE))</f>
        <v/>
      </c>
      <c r="H187" s="11" t="str">
        <f>IF(B187="","",VLOOKUP(B187,EmissionFactors!A:D,3,FALSE))</f>
        <v/>
      </c>
      <c r="I187" s="12"/>
    </row>
    <row r="188" spans="1:9" ht="12.5" x14ac:dyDescent="0.25">
      <c r="A188" s="14"/>
      <c r="B188" s="14"/>
      <c r="C188" s="12"/>
      <c r="D188" s="11" t="str">
        <f>IF(C188="","",VLOOKUP(B188,EmissionFactors!A:F,5,FALSE))</f>
        <v/>
      </c>
      <c r="E188" s="11" t="str">
        <f>IF(C188="","",VLOOKUP(B188,EmissionFactors!A:F,6,FALSE))</f>
        <v/>
      </c>
      <c r="F188" s="11" t="str">
        <f t="shared" si="0"/>
        <v/>
      </c>
      <c r="G188" s="11" t="str">
        <f>IF(B188="","",VLOOKUP(B188,EmissionFactors!A:D,2,FALSE))</f>
        <v/>
      </c>
      <c r="H188" s="11" t="str">
        <f>IF(B188="","",VLOOKUP(B188,EmissionFactors!A:D,3,FALSE))</f>
        <v/>
      </c>
      <c r="I188" s="12"/>
    </row>
    <row r="189" spans="1:9" ht="12.5" x14ac:dyDescent="0.25">
      <c r="A189" s="14"/>
      <c r="B189" s="14"/>
      <c r="C189" s="12"/>
      <c r="D189" s="11" t="str">
        <f>IF(C189="","",VLOOKUP(B189,EmissionFactors!A:F,5,FALSE))</f>
        <v/>
      </c>
      <c r="E189" s="11" t="str">
        <f>IF(C189="","",VLOOKUP(B189,EmissionFactors!A:F,6,FALSE))</f>
        <v/>
      </c>
      <c r="F189" s="11" t="str">
        <f t="shared" si="0"/>
        <v/>
      </c>
      <c r="G189" s="11" t="str">
        <f>IF(B189="","",VLOOKUP(B189,EmissionFactors!A:D,2,FALSE))</f>
        <v/>
      </c>
      <c r="H189" s="11" t="str">
        <f>IF(B189="","",VLOOKUP(B189,EmissionFactors!A:D,3,FALSE))</f>
        <v/>
      </c>
      <c r="I189" s="12"/>
    </row>
    <row r="190" spans="1:9" ht="12.5" x14ac:dyDescent="0.25">
      <c r="A190" s="14"/>
      <c r="B190" s="14"/>
      <c r="C190" s="12"/>
      <c r="D190" s="11" t="str">
        <f>IF(C190="","",VLOOKUP(B190,EmissionFactors!A:F,5,FALSE))</f>
        <v/>
      </c>
      <c r="E190" s="11" t="str">
        <f>IF(C190="","",VLOOKUP(B190,EmissionFactors!A:F,6,FALSE))</f>
        <v/>
      </c>
      <c r="F190" s="11" t="str">
        <f t="shared" si="0"/>
        <v/>
      </c>
      <c r="G190" s="11" t="str">
        <f>IF(B190="","",VLOOKUP(B190,EmissionFactors!A:D,2,FALSE))</f>
        <v/>
      </c>
      <c r="H190" s="11" t="str">
        <f>IF(B190="","",VLOOKUP(B190,EmissionFactors!A:D,3,FALSE))</f>
        <v/>
      </c>
      <c r="I190" s="12"/>
    </row>
    <row r="191" spans="1:9" ht="12.5" x14ac:dyDescent="0.25">
      <c r="A191" s="14"/>
      <c r="B191" s="14"/>
      <c r="C191" s="12"/>
      <c r="D191" s="11" t="str">
        <f>IF(C191="","",VLOOKUP(B191,EmissionFactors!A:F,5,FALSE))</f>
        <v/>
      </c>
      <c r="E191" s="11" t="str">
        <f>IF(C191="","",VLOOKUP(B191,EmissionFactors!A:F,6,FALSE))</f>
        <v/>
      </c>
      <c r="F191" s="11" t="str">
        <f t="shared" si="0"/>
        <v/>
      </c>
      <c r="G191" s="11" t="str">
        <f>IF(B191="","",VLOOKUP(B191,EmissionFactors!A:D,2,FALSE))</f>
        <v/>
      </c>
      <c r="H191" s="11" t="str">
        <f>IF(B191="","",VLOOKUP(B191,EmissionFactors!A:D,3,FALSE))</f>
        <v/>
      </c>
      <c r="I191" s="12"/>
    </row>
    <row r="192" spans="1:9" ht="12.5" x14ac:dyDescent="0.25">
      <c r="A192" s="14"/>
      <c r="B192" s="14"/>
      <c r="C192" s="12"/>
      <c r="D192" s="11" t="str">
        <f>IF(C192="","",VLOOKUP(B192,EmissionFactors!A:F,5,FALSE))</f>
        <v/>
      </c>
      <c r="E192" s="11" t="str">
        <f>IF(C192="","",VLOOKUP(B192,EmissionFactors!A:F,6,FALSE))</f>
        <v/>
      </c>
      <c r="F192" s="11" t="str">
        <f t="shared" si="0"/>
        <v/>
      </c>
      <c r="G192" s="11" t="str">
        <f>IF(B192="","",VLOOKUP(B192,EmissionFactors!A:D,2,FALSE))</f>
        <v/>
      </c>
      <c r="H192" s="11" t="str">
        <f>IF(B192="","",VLOOKUP(B192,EmissionFactors!A:D,3,FALSE))</f>
        <v/>
      </c>
      <c r="I192" s="12"/>
    </row>
    <row r="193" spans="1:9" ht="12.5" x14ac:dyDescent="0.25">
      <c r="A193" s="14"/>
      <c r="B193" s="14"/>
      <c r="C193" s="12"/>
      <c r="D193" s="11" t="str">
        <f>IF(C193="","",VLOOKUP(B193,EmissionFactors!A:F,5,FALSE))</f>
        <v/>
      </c>
      <c r="E193" s="11" t="str">
        <f>IF(C193="","",VLOOKUP(B193,EmissionFactors!A:F,6,FALSE))</f>
        <v/>
      </c>
      <c r="F193" s="11" t="str">
        <f t="shared" si="0"/>
        <v/>
      </c>
      <c r="G193" s="11" t="str">
        <f>IF(B193="","",VLOOKUP(B193,EmissionFactors!A:D,2,FALSE))</f>
        <v/>
      </c>
      <c r="H193" s="11" t="str">
        <f>IF(B193="","",VLOOKUP(B193,EmissionFactors!A:D,3,FALSE))</f>
        <v/>
      </c>
      <c r="I193" s="12"/>
    </row>
    <row r="194" spans="1:9" ht="12.5" x14ac:dyDescent="0.25">
      <c r="A194" s="14"/>
      <c r="B194" s="14"/>
      <c r="C194" s="12"/>
      <c r="D194" s="11" t="str">
        <f>IF(C194="","",VLOOKUP(B194,EmissionFactors!A:F,5,FALSE))</f>
        <v/>
      </c>
      <c r="E194" s="11" t="str">
        <f>IF(C194="","",VLOOKUP(B194,EmissionFactors!A:F,6,FALSE))</f>
        <v/>
      </c>
      <c r="F194" s="11" t="str">
        <f t="shared" si="0"/>
        <v/>
      </c>
      <c r="G194" s="11" t="str">
        <f>IF(B194="","",VLOOKUP(B194,EmissionFactors!A:D,2,FALSE))</f>
        <v/>
      </c>
      <c r="H194" s="11" t="str">
        <f>IF(B194="","",VLOOKUP(B194,EmissionFactors!A:D,3,FALSE))</f>
        <v/>
      </c>
      <c r="I194" s="12"/>
    </row>
    <row r="195" spans="1:9" ht="12.5" x14ac:dyDescent="0.25">
      <c r="A195" s="14"/>
      <c r="B195" s="14"/>
      <c r="C195" s="12"/>
      <c r="D195" s="11" t="str">
        <f>IF(C195="","",VLOOKUP(B195,EmissionFactors!A:F,5,FALSE))</f>
        <v/>
      </c>
      <c r="E195" s="11" t="str">
        <f>IF(C195="","",VLOOKUP(B195,EmissionFactors!A:F,6,FALSE))</f>
        <v/>
      </c>
      <c r="F195" s="11" t="str">
        <f t="shared" si="0"/>
        <v/>
      </c>
      <c r="G195" s="11" t="str">
        <f>IF(B195="","",VLOOKUP(B195,EmissionFactors!A:D,2,FALSE))</f>
        <v/>
      </c>
      <c r="H195" s="11" t="str">
        <f>IF(B195="","",VLOOKUP(B195,EmissionFactors!A:D,3,FALSE))</f>
        <v/>
      </c>
      <c r="I195" s="12"/>
    </row>
    <row r="196" spans="1:9" ht="12.5" x14ac:dyDescent="0.25">
      <c r="A196" s="14"/>
      <c r="B196" s="14"/>
      <c r="C196" s="12"/>
      <c r="D196" s="11" t="str">
        <f>IF(C196="","",VLOOKUP(B196,EmissionFactors!A:F,5,FALSE))</f>
        <v/>
      </c>
      <c r="E196" s="11" t="str">
        <f>IF(C196="","",VLOOKUP(B196,EmissionFactors!A:F,6,FALSE))</f>
        <v/>
      </c>
      <c r="F196" s="11" t="str">
        <f t="shared" si="0"/>
        <v/>
      </c>
      <c r="G196" s="11" t="str">
        <f>IF(B196="","",VLOOKUP(B196,EmissionFactors!A:D,2,FALSE))</f>
        <v/>
      </c>
      <c r="H196" s="11" t="str">
        <f>IF(B196="","",VLOOKUP(B196,EmissionFactors!A:D,3,FALSE))</f>
        <v/>
      </c>
      <c r="I196" s="12"/>
    </row>
    <row r="197" spans="1:9" ht="12.5" x14ac:dyDescent="0.25">
      <c r="A197" s="14"/>
      <c r="B197" s="14"/>
      <c r="C197" s="12"/>
      <c r="D197" s="11" t="str">
        <f>IF(C197="","",VLOOKUP(B197,EmissionFactors!A:F,5,FALSE))</f>
        <v/>
      </c>
      <c r="E197" s="11" t="str">
        <f>IF(C197="","",VLOOKUP(B197,EmissionFactors!A:F,6,FALSE))</f>
        <v/>
      </c>
      <c r="F197" s="11" t="str">
        <f t="shared" si="0"/>
        <v/>
      </c>
      <c r="G197" s="11" t="str">
        <f>IF(B197="","",VLOOKUP(B197,EmissionFactors!A:D,2,FALSE))</f>
        <v/>
      </c>
      <c r="H197" s="11" t="str">
        <f>IF(B197="","",VLOOKUP(B197,EmissionFactors!A:D,3,FALSE))</f>
        <v/>
      </c>
      <c r="I197" s="12"/>
    </row>
    <row r="198" spans="1:9" ht="12.5" x14ac:dyDescent="0.25">
      <c r="A198" s="14"/>
      <c r="B198" s="14"/>
      <c r="C198" s="12"/>
      <c r="D198" s="11" t="str">
        <f>IF(C198="","",VLOOKUP(B198,EmissionFactors!A:F,5,FALSE))</f>
        <v/>
      </c>
      <c r="E198" s="11" t="str">
        <f>IF(C198="","",VLOOKUP(B198,EmissionFactors!A:F,6,FALSE))</f>
        <v/>
      </c>
      <c r="F198" s="11" t="str">
        <f t="shared" si="0"/>
        <v/>
      </c>
      <c r="G198" s="11" t="str">
        <f>IF(B198="","",VLOOKUP(B198,EmissionFactors!A:D,2,FALSE))</f>
        <v/>
      </c>
      <c r="H198" s="11" t="str">
        <f>IF(B198="","",VLOOKUP(B198,EmissionFactors!A:D,3,FALSE))</f>
        <v/>
      </c>
      <c r="I198" s="12"/>
    </row>
    <row r="199" spans="1:9" ht="12.5" x14ac:dyDescent="0.25">
      <c r="A199" s="14"/>
      <c r="B199" s="14"/>
      <c r="C199" s="12"/>
      <c r="D199" s="11" t="str">
        <f>IF(C199="","",VLOOKUP(B199,EmissionFactors!A:F,5,FALSE))</f>
        <v/>
      </c>
      <c r="E199" s="11" t="str">
        <f>IF(C199="","",VLOOKUP(B199,EmissionFactors!A:F,6,FALSE))</f>
        <v/>
      </c>
      <c r="F199" s="11" t="str">
        <f t="shared" si="0"/>
        <v/>
      </c>
      <c r="G199" s="11" t="str">
        <f>IF(B199="","",VLOOKUP(B199,EmissionFactors!A:D,2,FALSE))</f>
        <v/>
      </c>
      <c r="H199" s="11" t="str">
        <f>IF(B199="","",VLOOKUP(B199,EmissionFactors!A:D,3,FALSE))</f>
        <v/>
      </c>
      <c r="I199" s="12"/>
    </row>
    <row r="200" spans="1:9" ht="12.5" x14ac:dyDescent="0.25">
      <c r="A200" s="14"/>
      <c r="B200" s="14"/>
      <c r="C200" s="12"/>
      <c r="D200" s="11" t="str">
        <f>IF(C200="","",VLOOKUP(B200,EmissionFactors!A:F,5,FALSE))</f>
        <v/>
      </c>
      <c r="E200" s="11" t="str">
        <f>IF(C200="","",VLOOKUP(B200,EmissionFactors!A:F,6,FALSE))</f>
        <v/>
      </c>
      <c r="F200" s="11" t="str">
        <f t="shared" si="0"/>
        <v/>
      </c>
      <c r="G200" s="11" t="str">
        <f>IF(B200="","",VLOOKUP(B200,EmissionFactors!A:D,2,FALSE))</f>
        <v/>
      </c>
      <c r="H200" s="11" t="str">
        <f>IF(B200="","",VLOOKUP(B200,EmissionFactors!A:D,3,FALSE))</f>
        <v/>
      </c>
      <c r="I200" s="12"/>
    </row>
    <row r="201" spans="1:9" ht="12.5" x14ac:dyDescent="0.25">
      <c r="A201" s="14"/>
      <c r="B201" s="14"/>
      <c r="C201" s="12"/>
      <c r="D201" s="11" t="str">
        <f>IF(C201="","",VLOOKUP(B201,EmissionFactors!A:F,5,FALSE))</f>
        <v/>
      </c>
      <c r="E201" s="11" t="str">
        <f>IF(C201="","",VLOOKUP(B201,EmissionFactors!A:F,6,FALSE))</f>
        <v/>
      </c>
      <c r="F201" s="11" t="str">
        <f t="shared" si="0"/>
        <v/>
      </c>
      <c r="G201" s="11" t="str">
        <f>IF(B201="","",VLOOKUP(B201,EmissionFactors!A:D,2,FALSE))</f>
        <v/>
      </c>
      <c r="H201" s="11" t="str">
        <f>IF(B201="","",VLOOKUP(B201,EmissionFactors!A:D,3,FALSE))</f>
        <v/>
      </c>
      <c r="I201" s="12"/>
    </row>
    <row r="202" spans="1:9" ht="12.5" x14ac:dyDescent="0.25">
      <c r="A202" s="14"/>
      <c r="B202" s="14"/>
      <c r="C202" s="12"/>
      <c r="D202" s="11" t="str">
        <f>IF(C202="","",VLOOKUP(B202,EmissionFactors!A:F,5,FALSE))</f>
        <v/>
      </c>
      <c r="E202" s="11" t="str">
        <f>IF(C202="","",VLOOKUP(B202,EmissionFactors!A:F,6,FALSE))</f>
        <v/>
      </c>
      <c r="F202" s="11" t="str">
        <f t="shared" si="0"/>
        <v/>
      </c>
      <c r="G202" s="11" t="str">
        <f>IF(B202="","",VLOOKUP(B202,EmissionFactors!A:D,2,FALSE))</f>
        <v/>
      </c>
      <c r="H202" s="11" t="str">
        <f>IF(B202="","",VLOOKUP(B202,EmissionFactors!A:D,3,FALSE))</f>
        <v/>
      </c>
      <c r="I202" s="12"/>
    </row>
    <row r="203" spans="1:9" ht="12.5" x14ac:dyDescent="0.25">
      <c r="A203" s="14"/>
      <c r="B203" s="14"/>
      <c r="C203" s="12"/>
      <c r="D203" s="11" t="str">
        <f>IF(C203="","",VLOOKUP(B203,EmissionFactors!A:F,5,FALSE))</f>
        <v/>
      </c>
      <c r="E203" s="11" t="str">
        <f>IF(C203="","",VLOOKUP(B203,EmissionFactors!A:F,6,FALSE))</f>
        <v/>
      </c>
      <c r="F203" s="11" t="str">
        <f t="shared" si="0"/>
        <v/>
      </c>
      <c r="G203" s="11" t="str">
        <f>IF(B203="","",VLOOKUP(B203,EmissionFactors!A:D,2,FALSE))</f>
        <v/>
      </c>
      <c r="H203" s="11" t="str">
        <f>IF(B203="","",VLOOKUP(B203,EmissionFactors!A:D,3,FALSE))</f>
        <v/>
      </c>
      <c r="I203" s="12"/>
    </row>
    <row r="204" spans="1:9" ht="12.5" x14ac:dyDescent="0.25">
      <c r="A204" s="14"/>
      <c r="B204" s="14"/>
      <c r="C204" s="12"/>
      <c r="D204" s="11" t="str">
        <f>IF(C204="","",VLOOKUP(B204,EmissionFactors!A:F,5,FALSE))</f>
        <v/>
      </c>
      <c r="E204" s="11" t="str">
        <f>IF(C204="","",VLOOKUP(B204,EmissionFactors!A:F,6,FALSE))</f>
        <v/>
      </c>
      <c r="F204" s="11" t="str">
        <f t="shared" si="0"/>
        <v/>
      </c>
      <c r="G204" s="11" t="str">
        <f>IF(B204="","",VLOOKUP(B204,EmissionFactors!A:D,2,FALSE))</f>
        <v/>
      </c>
      <c r="H204" s="11" t="str">
        <f>IF(B204="","",VLOOKUP(B204,EmissionFactors!A:D,3,FALSE))</f>
        <v/>
      </c>
      <c r="I204" s="12"/>
    </row>
    <row r="205" spans="1:9" ht="12.5" x14ac:dyDescent="0.25">
      <c r="A205" s="14"/>
      <c r="B205" s="14"/>
      <c r="C205" s="12"/>
      <c r="D205" s="11" t="str">
        <f>IF(C205="","",VLOOKUP(B205,EmissionFactors!A:F,5,FALSE))</f>
        <v/>
      </c>
      <c r="E205" s="11" t="str">
        <f>IF(C205="","",VLOOKUP(B205,EmissionFactors!A:F,6,FALSE))</f>
        <v/>
      </c>
      <c r="F205" s="11" t="str">
        <f t="shared" si="0"/>
        <v/>
      </c>
      <c r="G205" s="11" t="str">
        <f>IF(B205="","",VLOOKUP(B205,EmissionFactors!A:D,2,FALSE))</f>
        <v/>
      </c>
      <c r="H205" s="11" t="str">
        <f>IF(B205="","",VLOOKUP(B205,EmissionFactors!A:D,3,FALSE))</f>
        <v/>
      </c>
      <c r="I205" s="12"/>
    </row>
    <row r="206" spans="1:9" ht="12.5" x14ac:dyDescent="0.25">
      <c r="A206" s="14"/>
      <c r="B206" s="14"/>
      <c r="C206" s="12"/>
      <c r="D206" s="11" t="str">
        <f>IF(C206="","",VLOOKUP(B206,EmissionFactors!A:F,5,FALSE))</f>
        <v/>
      </c>
      <c r="E206" s="11" t="str">
        <f>IF(C206="","",VLOOKUP(B206,EmissionFactors!A:F,6,FALSE))</f>
        <v/>
      </c>
      <c r="F206" s="11" t="str">
        <f t="shared" si="0"/>
        <v/>
      </c>
      <c r="G206" s="11" t="str">
        <f>IF(B206="","",VLOOKUP(B206,EmissionFactors!A:D,2,FALSE))</f>
        <v/>
      </c>
      <c r="H206" s="11" t="str">
        <f>IF(B206="","",VLOOKUP(B206,EmissionFactors!A:D,3,FALSE))</f>
        <v/>
      </c>
      <c r="I206" s="12"/>
    </row>
    <row r="207" spans="1:9" ht="12.5" x14ac:dyDescent="0.25">
      <c r="A207" s="14"/>
      <c r="B207" s="14"/>
      <c r="C207" s="12"/>
      <c r="D207" s="11" t="str">
        <f>IF(C207="","",VLOOKUP(B207,EmissionFactors!A:F,5,FALSE))</f>
        <v/>
      </c>
      <c r="E207" s="11" t="str">
        <f>IF(C207="","",VLOOKUP(B207,EmissionFactors!A:F,6,FALSE))</f>
        <v/>
      </c>
      <c r="F207" s="11" t="str">
        <f t="shared" si="0"/>
        <v/>
      </c>
      <c r="G207" s="11" t="str">
        <f>IF(B207="","",VLOOKUP(B207,EmissionFactors!A:D,2,FALSE))</f>
        <v/>
      </c>
      <c r="H207" s="11" t="str">
        <f>IF(B207="","",VLOOKUP(B207,EmissionFactors!A:D,3,FALSE))</f>
        <v/>
      </c>
      <c r="I207" s="12"/>
    </row>
    <row r="208" spans="1:9" ht="12.5" x14ac:dyDescent="0.25">
      <c r="A208" s="14"/>
      <c r="B208" s="14"/>
      <c r="C208" s="12"/>
      <c r="D208" s="11" t="str">
        <f>IF(C208="","",VLOOKUP(B208,EmissionFactors!A:F,5,FALSE))</f>
        <v/>
      </c>
      <c r="E208" s="11" t="str">
        <f>IF(C208="","",VLOOKUP(B208,EmissionFactors!A:F,6,FALSE))</f>
        <v/>
      </c>
      <c r="F208" s="11" t="str">
        <f t="shared" si="0"/>
        <v/>
      </c>
      <c r="G208" s="11" t="str">
        <f>IF(B208="","",VLOOKUP(B208,EmissionFactors!A:D,2,FALSE))</f>
        <v/>
      </c>
      <c r="H208" s="11" t="str">
        <f>IF(B208="","",VLOOKUP(B208,EmissionFactors!A:D,3,FALSE))</f>
        <v/>
      </c>
      <c r="I208" s="12"/>
    </row>
    <row r="209" spans="1:9" ht="12.5" x14ac:dyDescent="0.25">
      <c r="A209" s="14"/>
      <c r="B209" s="14"/>
      <c r="C209" s="12"/>
      <c r="D209" s="11" t="str">
        <f>IF(C209="","",VLOOKUP(B209,EmissionFactors!A:F,5,FALSE))</f>
        <v/>
      </c>
      <c r="E209" s="11" t="str">
        <f>IF(C209="","",VLOOKUP(B209,EmissionFactors!A:F,6,FALSE))</f>
        <v/>
      </c>
      <c r="F209" s="11" t="str">
        <f t="shared" si="0"/>
        <v/>
      </c>
      <c r="G209" s="11" t="str">
        <f>IF(B209="","",VLOOKUP(B209,EmissionFactors!A:D,2,FALSE))</f>
        <v/>
      </c>
      <c r="H209" s="11" t="str">
        <f>IF(B209="","",VLOOKUP(B209,EmissionFactors!A:D,3,FALSE))</f>
        <v/>
      </c>
      <c r="I209" s="12"/>
    </row>
    <row r="210" spans="1:9" ht="12.5" x14ac:dyDescent="0.25">
      <c r="A210" s="14"/>
      <c r="B210" s="14"/>
      <c r="C210" s="12"/>
      <c r="D210" s="11" t="str">
        <f>IF(C210="","",VLOOKUP(B210,EmissionFactors!A:F,5,FALSE))</f>
        <v/>
      </c>
      <c r="E210" s="11" t="str">
        <f>IF(C210="","",VLOOKUP(B210,EmissionFactors!A:F,6,FALSE))</f>
        <v/>
      </c>
      <c r="F210" s="11" t="str">
        <f t="shared" si="0"/>
        <v/>
      </c>
      <c r="G210" s="11" t="str">
        <f>IF(B210="","",VLOOKUP(B210,EmissionFactors!A:D,2,FALSE))</f>
        <v/>
      </c>
      <c r="H210" s="11" t="str">
        <f>IF(B210="","",VLOOKUP(B210,EmissionFactors!A:D,3,FALSE))</f>
        <v/>
      </c>
      <c r="I210" s="12"/>
    </row>
    <row r="211" spans="1:9" ht="12.5" x14ac:dyDescent="0.25">
      <c r="A211" s="14"/>
      <c r="B211" s="14"/>
      <c r="C211" s="12"/>
      <c r="D211" s="11" t="str">
        <f>IF(C211="","",VLOOKUP(B211,EmissionFactors!A:F,5,FALSE))</f>
        <v/>
      </c>
      <c r="E211" s="11" t="str">
        <f>IF(C211="","",VLOOKUP(B211,EmissionFactors!A:F,6,FALSE))</f>
        <v/>
      </c>
      <c r="F211" s="11" t="str">
        <f t="shared" si="0"/>
        <v/>
      </c>
      <c r="G211" s="11" t="str">
        <f>IF(B211="","",VLOOKUP(B211,EmissionFactors!A:D,2,FALSE))</f>
        <v/>
      </c>
      <c r="H211" s="11" t="str">
        <f>IF(B211="","",VLOOKUP(B211,EmissionFactors!A:D,3,FALSE))</f>
        <v/>
      </c>
      <c r="I211" s="12"/>
    </row>
    <row r="212" spans="1:9" ht="12.5" x14ac:dyDescent="0.25">
      <c r="A212" s="14"/>
      <c r="B212" s="14"/>
      <c r="C212" s="12"/>
      <c r="D212" s="11" t="str">
        <f>IF(C212="","",VLOOKUP(B212,EmissionFactors!A:F,5,FALSE))</f>
        <v/>
      </c>
      <c r="E212" s="11" t="str">
        <f>IF(C212="","",VLOOKUP(B212,EmissionFactors!A:F,6,FALSE))</f>
        <v/>
      </c>
      <c r="F212" s="11" t="str">
        <f t="shared" si="0"/>
        <v/>
      </c>
      <c r="G212" s="11" t="str">
        <f>IF(B212="","",VLOOKUP(B212,EmissionFactors!A:D,2,FALSE))</f>
        <v/>
      </c>
      <c r="H212" s="11" t="str">
        <f>IF(B212="","",VLOOKUP(B212,EmissionFactors!A:D,3,FALSE))</f>
        <v/>
      </c>
      <c r="I212" s="12"/>
    </row>
    <row r="213" spans="1:9" ht="12.5" x14ac:dyDescent="0.25">
      <c r="A213" s="14"/>
      <c r="B213" s="14"/>
      <c r="C213" s="12"/>
      <c r="D213" s="11" t="str">
        <f>IF(C213="","",VLOOKUP(B213,EmissionFactors!A:F,5,FALSE))</f>
        <v/>
      </c>
      <c r="E213" s="11" t="str">
        <f>IF(C213="","",VLOOKUP(B213,EmissionFactors!A:F,6,FALSE))</f>
        <v/>
      </c>
      <c r="F213" s="11" t="str">
        <f t="shared" si="0"/>
        <v/>
      </c>
      <c r="G213" s="11" t="str">
        <f>IF(B213="","",VLOOKUP(B213,EmissionFactors!A:D,2,FALSE))</f>
        <v/>
      </c>
      <c r="H213" s="11" t="str">
        <f>IF(B213="","",VLOOKUP(B213,EmissionFactors!A:D,3,FALSE))</f>
        <v/>
      </c>
      <c r="I213" s="12"/>
    </row>
    <row r="214" spans="1:9" ht="12.5" x14ac:dyDescent="0.25">
      <c r="A214" s="14"/>
      <c r="B214" s="14"/>
      <c r="C214" s="12"/>
      <c r="D214" s="11" t="str">
        <f>IF(C214="","",VLOOKUP(B214,EmissionFactors!A:F,5,FALSE))</f>
        <v/>
      </c>
      <c r="E214" s="11" t="str">
        <f>IF(C214="","",VLOOKUP(B214,EmissionFactors!A:F,6,FALSE))</f>
        <v/>
      </c>
      <c r="F214" s="11" t="str">
        <f t="shared" si="0"/>
        <v/>
      </c>
      <c r="G214" s="11" t="str">
        <f>IF(B214="","",VLOOKUP(B214,EmissionFactors!A:D,2,FALSE))</f>
        <v/>
      </c>
      <c r="H214" s="11" t="str">
        <f>IF(B214="","",VLOOKUP(B214,EmissionFactors!A:D,3,FALSE))</f>
        <v/>
      </c>
      <c r="I214" s="12"/>
    </row>
    <row r="215" spans="1:9" ht="12.5" x14ac:dyDescent="0.25">
      <c r="A215" s="14"/>
      <c r="B215" s="14"/>
      <c r="C215" s="12"/>
      <c r="D215" s="11" t="str">
        <f>IF(C215="","",VLOOKUP(B215,EmissionFactors!A:F,5,FALSE))</f>
        <v/>
      </c>
      <c r="E215" s="11" t="str">
        <f>IF(C215="","",VLOOKUP(B215,EmissionFactors!A:F,6,FALSE))</f>
        <v/>
      </c>
      <c r="F215" s="11" t="str">
        <f t="shared" si="0"/>
        <v/>
      </c>
      <c r="G215" s="11" t="str">
        <f>IF(B215="","",VLOOKUP(B215,EmissionFactors!A:D,2,FALSE))</f>
        <v/>
      </c>
      <c r="H215" s="11" t="str">
        <f>IF(B215="","",VLOOKUP(B215,EmissionFactors!A:D,3,FALSE))</f>
        <v/>
      </c>
      <c r="I215" s="12"/>
    </row>
    <row r="216" spans="1:9" ht="12.5" x14ac:dyDescent="0.25">
      <c r="A216" s="14"/>
      <c r="B216" s="14"/>
      <c r="C216" s="12"/>
      <c r="D216" s="11" t="str">
        <f>IF(C216="","",VLOOKUP(B216,EmissionFactors!A:F,5,FALSE))</f>
        <v/>
      </c>
      <c r="E216" s="11" t="str">
        <f>IF(C216="","",VLOOKUP(B216,EmissionFactors!A:F,6,FALSE))</f>
        <v/>
      </c>
      <c r="F216" s="11" t="str">
        <f t="shared" si="0"/>
        <v/>
      </c>
      <c r="G216" s="11" t="str">
        <f>IF(B216="","",VLOOKUP(B216,EmissionFactors!A:D,2,FALSE))</f>
        <v/>
      </c>
      <c r="H216" s="11" t="str">
        <f>IF(B216="","",VLOOKUP(B216,EmissionFactors!A:D,3,FALSE))</f>
        <v/>
      </c>
      <c r="I216" s="12"/>
    </row>
    <row r="217" spans="1:9" ht="12.5" x14ac:dyDescent="0.25">
      <c r="A217" s="14"/>
      <c r="B217" s="14"/>
      <c r="C217" s="12"/>
      <c r="D217" s="11" t="str">
        <f>IF(C217="","",VLOOKUP(B217,EmissionFactors!A:F,5,FALSE))</f>
        <v/>
      </c>
      <c r="E217" s="11" t="str">
        <f>IF(C217="","",VLOOKUP(B217,EmissionFactors!A:F,6,FALSE))</f>
        <v/>
      </c>
      <c r="F217" s="11" t="str">
        <f t="shared" si="0"/>
        <v/>
      </c>
      <c r="G217" s="11" t="str">
        <f>IF(B217="","",VLOOKUP(B217,EmissionFactors!A:D,2,FALSE))</f>
        <v/>
      </c>
      <c r="H217" s="11" t="str">
        <f>IF(B217="","",VLOOKUP(B217,EmissionFactors!A:D,3,FALSE))</f>
        <v/>
      </c>
      <c r="I217" s="12"/>
    </row>
    <row r="218" spans="1:9" ht="12.5" x14ac:dyDescent="0.25">
      <c r="A218" s="14"/>
      <c r="B218" s="14"/>
      <c r="C218" s="12"/>
      <c r="D218" s="11" t="str">
        <f>IF(C218="","",VLOOKUP(B218,EmissionFactors!A:F,5,FALSE))</f>
        <v/>
      </c>
      <c r="E218" s="11" t="str">
        <f>IF(C218="","",VLOOKUP(B218,EmissionFactors!A:F,6,FALSE))</f>
        <v/>
      </c>
      <c r="F218" s="11" t="str">
        <f t="shared" si="0"/>
        <v/>
      </c>
      <c r="G218" s="11" t="str">
        <f>IF(B218="","",VLOOKUP(B218,EmissionFactors!A:D,2,FALSE))</f>
        <v/>
      </c>
      <c r="H218" s="11" t="str">
        <f>IF(B218="","",VLOOKUP(B218,EmissionFactors!A:D,3,FALSE))</f>
        <v/>
      </c>
      <c r="I218" s="12"/>
    </row>
    <row r="219" spans="1:9" ht="12.5" x14ac:dyDescent="0.25">
      <c r="A219" s="14"/>
      <c r="B219" s="14"/>
      <c r="C219" s="12"/>
      <c r="D219" s="11" t="str">
        <f>IF(C219="","",VLOOKUP(B219,EmissionFactors!A:F,5,FALSE))</f>
        <v/>
      </c>
      <c r="E219" s="11" t="str">
        <f>IF(C219="","",VLOOKUP(B219,EmissionFactors!A:F,6,FALSE))</f>
        <v/>
      </c>
      <c r="F219" s="11" t="str">
        <f t="shared" si="0"/>
        <v/>
      </c>
      <c r="G219" s="11" t="str">
        <f>IF(B219="","",VLOOKUP(B219,EmissionFactors!A:D,2,FALSE))</f>
        <v/>
      </c>
      <c r="H219" s="11" t="str">
        <f>IF(B219="","",VLOOKUP(B219,EmissionFactors!A:D,3,FALSE))</f>
        <v/>
      </c>
      <c r="I219" s="12"/>
    </row>
    <row r="220" spans="1:9" ht="12.5" x14ac:dyDescent="0.25">
      <c r="A220" s="14"/>
      <c r="B220" s="14"/>
      <c r="C220" s="12"/>
      <c r="D220" s="11" t="str">
        <f>IF(C220="","",VLOOKUP(B220,EmissionFactors!A:F,5,FALSE))</f>
        <v/>
      </c>
      <c r="E220" s="11" t="str">
        <f>IF(C220="","",VLOOKUP(B220,EmissionFactors!A:F,6,FALSE))</f>
        <v/>
      </c>
      <c r="F220" s="11" t="str">
        <f t="shared" si="0"/>
        <v/>
      </c>
      <c r="G220" s="11" t="str">
        <f>IF(B220="","",VLOOKUP(B220,EmissionFactors!A:D,2,FALSE))</f>
        <v/>
      </c>
      <c r="H220" s="11" t="str">
        <f>IF(B220="","",VLOOKUP(B220,EmissionFactors!A:D,3,FALSE))</f>
        <v/>
      </c>
      <c r="I220" s="12"/>
    </row>
    <row r="221" spans="1:9" ht="12.5" x14ac:dyDescent="0.25">
      <c r="A221" s="14"/>
      <c r="B221" s="14"/>
      <c r="C221" s="12"/>
      <c r="D221" s="11" t="str">
        <f>IF(C221="","",VLOOKUP(B221,EmissionFactors!A:F,5,FALSE))</f>
        <v/>
      </c>
      <c r="E221" s="11" t="str">
        <f>IF(C221="","",VLOOKUP(B221,EmissionFactors!A:F,6,FALSE))</f>
        <v/>
      </c>
      <c r="F221" s="11" t="str">
        <f t="shared" si="0"/>
        <v/>
      </c>
      <c r="G221" s="11" t="str">
        <f>IF(B221="","",VLOOKUP(B221,EmissionFactors!A:D,2,FALSE))</f>
        <v/>
      </c>
      <c r="H221" s="11" t="str">
        <f>IF(B221="","",VLOOKUP(B221,EmissionFactors!A:D,3,FALSE))</f>
        <v/>
      </c>
      <c r="I221" s="12"/>
    </row>
    <row r="222" spans="1:9" ht="12.5" x14ac:dyDescent="0.25">
      <c r="A222" s="14"/>
      <c r="B222" s="14"/>
      <c r="C222" s="12"/>
      <c r="D222" s="11" t="str">
        <f>IF(C222="","",VLOOKUP(B222,EmissionFactors!A:F,5,FALSE))</f>
        <v/>
      </c>
      <c r="E222" s="11" t="str">
        <f>IF(C222="","",VLOOKUP(B222,EmissionFactors!A:F,6,FALSE))</f>
        <v/>
      </c>
      <c r="F222" s="11" t="str">
        <f t="shared" si="0"/>
        <v/>
      </c>
      <c r="G222" s="11" t="str">
        <f>IF(B222="","",VLOOKUP(B222,EmissionFactors!A:D,2,FALSE))</f>
        <v/>
      </c>
      <c r="H222" s="11" t="str">
        <f>IF(B222="","",VLOOKUP(B222,EmissionFactors!A:D,3,FALSE))</f>
        <v/>
      </c>
      <c r="I222" s="12"/>
    </row>
    <row r="223" spans="1:9" ht="12.5" x14ac:dyDescent="0.25">
      <c r="A223" s="14"/>
      <c r="B223" s="14"/>
      <c r="C223" s="12"/>
      <c r="D223" s="11" t="str">
        <f>IF(C223="","",VLOOKUP(B223,EmissionFactors!A:F,5,FALSE))</f>
        <v/>
      </c>
      <c r="E223" s="11" t="str">
        <f>IF(C223="","",VLOOKUP(B223,EmissionFactors!A:F,6,FALSE))</f>
        <v/>
      </c>
      <c r="F223" s="11" t="str">
        <f t="shared" si="0"/>
        <v/>
      </c>
      <c r="G223" s="11" t="str">
        <f>IF(B223="","",VLOOKUP(B223,EmissionFactors!A:D,2,FALSE))</f>
        <v/>
      </c>
      <c r="H223" s="11" t="str">
        <f>IF(B223="","",VLOOKUP(B223,EmissionFactors!A:D,3,FALSE))</f>
        <v/>
      </c>
      <c r="I223" s="12"/>
    </row>
    <row r="224" spans="1:9" ht="12.5" x14ac:dyDescent="0.25">
      <c r="A224" s="14"/>
      <c r="B224" s="14"/>
      <c r="C224" s="12"/>
      <c r="D224" s="11" t="str">
        <f>IF(C224="","",VLOOKUP(B224,EmissionFactors!A:F,5,FALSE))</f>
        <v/>
      </c>
      <c r="E224" s="11" t="str">
        <f>IF(C224="","",VLOOKUP(B224,EmissionFactors!A:F,6,FALSE))</f>
        <v/>
      </c>
      <c r="F224" s="11" t="str">
        <f t="shared" si="0"/>
        <v/>
      </c>
      <c r="G224" s="11" t="str">
        <f>IF(B224="","",VLOOKUP(B224,EmissionFactors!A:D,2,FALSE))</f>
        <v/>
      </c>
      <c r="H224" s="11" t="str">
        <f>IF(B224="","",VLOOKUP(B224,EmissionFactors!A:D,3,FALSE))</f>
        <v/>
      </c>
      <c r="I224" s="12"/>
    </row>
    <row r="225" spans="1:9" ht="12.5" x14ac:dyDescent="0.25">
      <c r="A225" s="14"/>
      <c r="B225" s="14"/>
      <c r="C225" s="12"/>
      <c r="D225" s="11" t="str">
        <f>IF(C225="","",VLOOKUP(B225,EmissionFactors!A:F,5,FALSE))</f>
        <v/>
      </c>
      <c r="E225" s="11" t="str">
        <f>IF(C225="","",VLOOKUP(B225,EmissionFactors!A:F,6,FALSE))</f>
        <v/>
      </c>
      <c r="F225" s="11" t="str">
        <f t="shared" si="0"/>
        <v/>
      </c>
      <c r="G225" s="11" t="str">
        <f>IF(B225="","",VLOOKUP(B225,EmissionFactors!A:D,2,FALSE))</f>
        <v/>
      </c>
      <c r="H225" s="11" t="str">
        <f>IF(B225="","",VLOOKUP(B225,EmissionFactors!A:D,3,FALSE))</f>
        <v/>
      </c>
      <c r="I225" s="12"/>
    </row>
    <row r="226" spans="1:9" ht="12.5" x14ac:dyDescent="0.25">
      <c r="A226" s="14"/>
      <c r="B226" s="14"/>
      <c r="C226" s="12"/>
      <c r="D226" s="11" t="str">
        <f>IF(C226="","",VLOOKUP(B226,EmissionFactors!A:F,5,FALSE))</f>
        <v/>
      </c>
      <c r="E226" s="11" t="str">
        <f>IF(C226="","",VLOOKUP(B226,EmissionFactors!A:F,6,FALSE))</f>
        <v/>
      </c>
      <c r="F226" s="11" t="str">
        <f t="shared" si="0"/>
        <v/>
      </c>
      <c r="G226" s="11" t="str">
        <f>IF(B226="","",VLOOKUP(B226,EmissionFactors!A:D,2,FALSE))</f>
        <v/>
      </c>
      <c r="H226" s="11" t="str">
        <f>IF(B226="","",VLOOKUP(B226,EmissionFactors!A:D,3,FALSE))</f>
        <v/>
      </c>
      <c r="I226" s="12"/>
    </row>
    <row r="227" spans="1:9" ht="12.5" x14ac:dyDescent="0.25">
      <c r="A227" s="14"/>
      <c r="B227" s="14"/>
      <c r="C227" s="12"/>
      <c r="D227" s="11" t="str">
        <f>IF(C227="","",VLOOKUP(B227,EmissionFactors!A:F,5,FALSE))</f>
        <v/>
      </c>
      <c r="E227" s="11" t="str">
        <f>IF(C227="","",VLOOKUP(B227,EmissionFactors!A:F,6,FALSE))</f>
        <v/>
      </c>
      <c r="F227" s="11" t="str">
        <f t="shared" si="0"/>
        <v/>
      </c>
      <c r="G227" s="11" t="str">
        <f>IF(B227="","",VLOOKUP(B227,EmissionFactors!A:D,2,FALSE))</f>
        <v/>
      </c>
      <c r="H227" s="11" t="str">
        <f>IF(B227="","",VLOOKUP(B227,EmissionFactors!A:D,3,FALSE))</f>
        <v/>
      </c>
      <c r="I227" s="12"/>
    </row>
    <row r="228" spans="1:9" ht="12.5" x14ac:dyDescent="0.25">
      <c r="A228" s="14"/>
      <c r="B228" s="14"/>
      <c r="C228" s="12"/>
      <c r="D228" s="11" t="str">
        <f>IF(C228="","",VLOOKUP(B228,EmissionFactors!A:F,5,FALSE))</f>
        <v/>
      </c>
      <c r="E228" s="11" t="str">
        <f>IF(C228="","",VLOOKUP(B228,EmissionFactors!A:F,6,FALSE))</f>
        <v/>
      </c>
      <c r="F228" s="11" t="str">
        <f t="shared" si="0"/>
        <v/>
      </c>
      <c r="G228" s="11" t="str">
        <f>IF(B228="","",VLOOKUP(B228,EmissionFactors!A:D,2,FALSE))</f>
        <v/>
      </c>
      <c r="H228" s="11" t="str">
        <f>IF(B228="","",VLOOKUP(B228,EmissionFactors!A:D,3,FALSE))</f>
        <v/>
      </c>
      <c r="I228" s="12"/>
    </row>
    <row r="229" spans="1:9" ht="12.5" x14ac:dyDescent="0.25">
      <c r="A229" s="14"/>
      <c r="B229" s="14"/>
      <c r="C229" s="12"/>
      <c r="D229" s="11" t="str">
        <f>IF(C229="","",VLOOKUP(B229,EmissionFactors!A:F,5,FALSE))</f>
        <v/>
      </c>
      <c r="E229" s="11" t="str">
        <f>IF(C229="","",VLOOKUP(B229,EmissionFactors!A:F,6,FALSE))</f>
        <v/>
      </c>
      <c r="F229" s="11" t="str">
        <f t="shared" si="0"/>
        <v/>
      </c>
      <c r="G229" s="11" t="str">
        <f>IF(B229="","",VLOOKUP(B229,EmissionFactors!A:D,2,FALSE))</f>
        <v/>
      </c>
      <c r="H229" s="11" t="str">
        <f>IF(B229="","",VLOOKUP(B229,EmissionFactors!A:D,3,FALSE))</f>
        <v/>
      </c>
      <c r="I229" s="12"/>
    </row>
    <row r="230" spans="1:9" ht="12.5" x14ac:dyDescent="0.25">
      <c r="A230" s="14"/>
      <c r="B230" s="14"/>
      <c r="C230" s="12"/>
      <c r="D230" s="11" t="str">
        <f>IF(C230="","",VLOOKUP(B230,EmissionFactors!A:F,5,FALSE))</f>
        <v/>
      </c>
      <c r="E230" s="11" t="str">
        <f>IF(C230="","",VLOOKUP(B230,EmissionFactors!A:F,6,FALSE))</f>
        <v/>
      </c>
      <c r="F230" s="11" t="str">
        <f t="shared" si="0"/>
        <v/>
      </c>
      <c r="G230" s="11" t="str">
        <f>IF(B230="","",VLOOKUP(B230,EmissionFactors!A:D,2,FALSE))</f>
        <v/>
      </c>
      <c r="H230" s="11" t="str">
        <f>IF(B230="","",VLOOKUP(B230,EmissionFactors!A:D,3,FALSE))</f>
        <v/>
      </c>
      <c r="I230" s="12"/>
    </row>
    <row r="231" spans="1:9" ht="12.5" x14ac:dyDescent="0.25">
      <c r="A231" s="14"/>
      <c r="B231" s="14"/>
      <c r="C231" s="12"/>
      <c r="D231" s="11" t="str">
        <f>IF(C231="","",VLOOKUP(B231,EmissionFactors!A:F,5,FALSE))</f>
        <v/>
      </c>
      <c r="E231" s="11" t="str">
        <f>IF(C231="","",VLOOKUP(B231,EmissionFactors!A:F,6,FALSE))</f>
        <v/>
      </c>
      <c r="F231" s="11" t="str">
        <f t="shared" si="0"/>
        <v/>
      </c>
      <c r="G231" s="11" t="str">
        <f>IF(B231="","",VLOOKUP(B231,EmissionFactors!A:D,2,FALSE))</f>
        <v/>
      </c>
      <c r="H231" s="11" t="str">
        <f>IF(B231="","",VLOOKUP(B231,EmissionFactors!A:D,3,FALSE))</f>
        <v/>
      </c>
      <c r="I231" s="12"/>
    </row>
    <row r="232" spans="1:9" ht="12.5" x14ac:dyDescent="0.25">
      <c r="A232" s="14"/>
      <c r="B232" s="14"/>
      <c r="C232" s="12"/>
      <c r="D232" s="11" t="str">
        <f>IF(C232="","",VLOOKUP(B232,EmissionFactors!A:F,5,FALSE))</f>
        <v/>
      </c>
      <c r="E232" s="11" t="str">
        <f>IF(C232="","",VLOOKUP(B232,EmissionFactors!A:F,6,FALSE))</f>
        <v/>
      </c>
      <c r="F232" s="11" t="str">
        <f t="shared" si="0"/>
        <v/>
      </c>
      <c r="G232" s="11" t="str">
        <f>IF(B232="","",VLOOKUP(B232,EmissionFactors!A:D,2,FALSE))</f>
        <v/>
      </c>
      <c r="H232" s="11" t="str">
        <f>IF(B232="","",VLOOKUP(B232,EmissionFactors!A:D,3,FALSE))</f>
        <v/>
      </c>
      <c r="I232" s="12"/>
    </row>
    <row r="233" spans="1:9" ht="12.5" x14ac:dyDescent="0.25">
      <c r="A233" s="14"/>
      <c r="B233" s="14"/>
      <c r="C233" s="12"/>
      <c r="D233" s="11" t="str">
        <f>IF(C233="","",VLOOKUP(B233,EmissionFactors!A:F,5,FALSE))</f>
        <v/>
      </c>
      <c r="E233" s="11" t="str">
        <f>IF(C233="","",VLOOKUP(B233,EmissionFactors!A:F,6,FALSE))</f>
        <v/>
      </c>
      <c r="F233" s="11" t="str">
        <f t="shared" si="0"/>
        <v/>
      </c>
      <c r="G233" s="11" t="str">
        <f>IF(B233="","",VLOOKUP(B233,EmissionFactors!A:D,2,FALSE))</f>
        <v/>
      </c>
      <c r="H233" s="11" t="str">
        <f>IF(B233="","",VLOOKUP(B233,EmissionFactors!A:D,3,FALSE))</f>
        <v/>
      </c>
      <c r="I233" s="12"/>
    </row>
    <row r="234" spans="1:9" ht="12.5" x14ac:dyDescent="0.25">
      <c r="A234" s="14"/>
      <c r="B234" s="14"/>
      <c r="C234" s="12"/>
      <c r="D234" s="11" t="str">
        <f>IF(C234="","",VLOOKUP(B234,EmissionFactors!A:F,5,FALSE))</f>
        <v/>
      </c>
      <c r="E234" s="11" t="str">
        <f>IF(C234="","",VLOOKUP(B234,EmissionFactors!A:F,6,FALSE))</f>
        <v/>
      </c>
      <c r="F234" s="11" t="str">
        <f t="shared" si="0"/>
        <v/>
      </c>
      <c r="G234" s="11" t="str">
        <f>IF(B234="","",VLOOKUP(B234,EmissionFactors!A:D,2,FALSE))</f>
        <v/>
      </c>
      <c r="H234" s="11" t="str">
        <f>IF(B234="","",VLOOKUP(B234,EmissionFactors!A:D,3,FALSE))</f>
        <v/>
      </c>
      <c r="I234" s="12"/>
    </row>
    <row r="235" spans="1:9" ht="12.5" x14ac:dyDescent="0.25">
      <c r="A235" s="14"/>
      <c r="B235" s="14"/>
      <c r="C235" s="12"/>
      <c r="D235" s="11" t="str">
        <f>IF(C235="","",VLOOKUP(B235,EmissionFactors!A:F,5,FALSE))</f>
        <v/>
      </c>
      <c r="E235" s="11" t="str">
        <f>IF(C235="","",VLOOKUP(B235,EmissionFactors!A:F,6,FALSE))</f>
        <v/>
      </c>
      <c r="F235" s="11" t="str">
        <f t="shared" si="0"/>
        <v/>
      </c>
      <c r="G235" s="11" t="str">
        <f>IF(B235="","",VLOOKUP(B235,EmissionFactors!A:D,2,FALSE))</f>
        <v/>
      </c>
      <c r="H235" s="11" t="str">
        <f>IF(B235="","",VLOOKUP(B235,EmissionFactors!A:D,3,FALSE))</f>
        <v/>
      </c>
      <c r="I235" s="12"/>
    </row>
    <row r="236" spans="1:9" ht="12.5" x14ac:dyDescent="0.25">
      <c r="A236" s="14"/>
      <c r="B236" s="14"/>
      <c r="C236" s="12"/>
      <c r="D236" s="11" t="str">
        <f>IF(C236="","",VLOOKUP(B236,EmissionFactors!A:F,5,FALSE))</f>
        <v/>
      </c>
      <c r="E236" s="11" t="str">
        <f>IF(C236="","",VLOOKUP(B236,EmissionFactors!A:F,6,FALSE))</f>
        <v/>
      </c>
      <c r="F236" s="11" t="str">
        <f t="shared" si="0"/>
        <v/>
      </c>
      <c r="G236" s="11" t="str">
        <f>IF(B236="","",VLOOKUP(B236,EmissionFactors!A:D,2,FALSE))</f>
        <v/>
      </c>
      <c r="H236" s="11" t="str">
        <f>IF(B236="","",VLOOKUP(B236,EmissionFactors!A:D,3,FALSE))</f>
        <v/>
      </c>
      <c r="I236" s="12"/>
    </row>
    <row r="237" spans="1:9" ht="12.5" x14ac:dyDescent="0.25">
      <c r="A237" s="14"/>
      <c r="B237" s="14"/>
      <c r="C237" s="12"/>
      <c r="D237" s="11" t="str">
        <f>IF(C237="","",VLOOKUP(B237,EmissionFactors!A:F,5,FALSE))</f>
        <v/>
      </c>
      <c r="E237" s="11" t="str">
        <f>IF(C237="","",VLOOKUP(B237,EmissionFactors!A:F,6,FALSE))</f>
        <v/>
      </c>
      <c r="F237" s="11" t="str">
        <f t="shared" si="0"/>
        <v/>
      </c>
      <c r="G237" s="11" t="str">
        <f>IF(B237="","",VLOOKUP(B237,EmissionFactors!A:D,2,FALSE))</f>
        <v/>
      </c>
      <c r="H237" s="11" t="str">
        <f>IF(B237="","",VLOOKUP(B237,EmissionFactors!A:D,3,FALSE))</f>
        <v/>
      </c>
      <c r="I237" s="12"/>
    </row>
    <row r="238" spans="1:9" ht="12.5" x14ac:dyDescent="0.25">
      <c r="A238" s="14"/>
      <c r="B238" s="14"/>
      <c r="C238" s="12"/>
      <c r="D238" s="11" t="str">
        <f>IF(C238="","",VLOOKUP(B238,EmissionFactors!A:F,5,FALSE))</f>
        <v/>
      </c>
      <c r="E238" s="11" t="str">
        <f>IF(C238="","",VLOOKUP(B238,EmissionFactors!A:F,6,FALSE))</f>
        <v/>
      </c>
      <c r="F238" s="11" t="str">
        <f t="shared" si="0"/>
        <v/>
      </c>
      <c r="G238" s="11" t="str">
        <f>IF(B238="","",VLOOKUP(B238,EmissionFactors!A:D,2,FALSE))</f>
        <v/>
      </c>
      <c r="H238" s="11" t="str">
        <f>IF(B238="","",VLOOKUP(B238,EmissionFactors!A:D,3,FALSE))</f>
        <v/>
      </c>
      <c r="I238" s="12"/>
    </row>
    <row r="239" spans="1:9" ht="12.5" x14ac:dyDescent="0.25">
      <c r="A239" s="14"/>
      <c r="B239" s="14"/>
      <c r="C239" s="12"/>
      <c r="D239" s="11" t="str">
        <f>IF(C239="","",VLOOKUP(B239,EmissionFactors!A:F,5,FALSE))</f>
        <v/>
      </c>
      <c r="E239" s="11" t="str">
        <f>IF(C239="","",VLOOKUP(B239,EmissionFactors!A:F,6,FALSE))</f>
        <v/>
      </c>
      <c r="F239" s="11" t="str">
        <f t="shared" si="0"/>
        <v/>
      </c>
      <c r="G239" s="11" t="str">
        <f>IF(B239="","",VLOOKUP(B239,EmissionFactors!A:D,2,FALSE))</f>
        <v/>
      </c>
      <c r="H239" s="11" t="str">
        <f>IF(B239="","",VLOOKUP(B239,EmissionFactors!A:D,3,FALSE))</f>
        <v/>
      </c>
      <c r="I239" s="12"/>
    </row>
    <row r="240" spans="1:9" ht="12.5" x14ac:dyDescent="0.25">
      <c r="A240" s="14"/>
      <c r="B240" s="14"/>
      <c r="C240" s="12"/>
      <c r="D240" s="11" t="str">
        <f>IF(C240="","",VLOOKUP(B240,EmissionFactors!A:F,5,FALSE))</f>
        <v/>
      </c>
      <c r="E240" s="11" t="str">
        <f>IF(C240="","",VLOOKUP(B240,EmissionFactors!A:F,6,FALSE))</f>
        <v/>
      </c>
      <c r="F240" s="11" t="str">
        <f t="shared" si="0"/>
        <v/>
      </c>
      <c r="G240" s="11" t="str">
        <f>IF(B240="","",VLOOKUP(B240,EmissionFactors!A:D,2,FALSE))</f>
        <v/>
      </c>
      <c r="H240" s="11" t="str">
        <f>IF(B240="","",VLOOKUP(B240,EmissionFactors!A:D,3,FALSE))</f>
        <v/>
      </c>
      <c r="I240" s="12"/>
    </row>
    <row r="241" spans="1:9" ht="12.5" x14ac:dyDescent="0.25">
      <c r="A241" s="14"/>
      <c r="B241" s="14"/>
      <c r="C241" s="12"/>
      <c r="D241" s="11" t="str">
        <f>IF(C241="","",VLOOKUP(B241,EmissionFactors!A:F,5,FALSE))</f>
        <v/>
      </c>
      <c r="E241" s="11" t="str">
        <f>IF(C241="","",VLOOKUP(B241,EmissionFactors!A:F,6,FALSE))</f>
        <v/>
      </c>
      <c r="F241" s="11" t="str">
        <f t="shared" si="0"/>
        <v/>
      </c>
      <c r="G241" s="11" t="str">
        <f>IF(B241="","",VLOOKUP(B241,EmissionFactors!A:D,2,FALSE))</f>
        <v/>
      </c>
      <c r="H241" s="11" t="str">
        <f>IF(B241="","",VLOOKUP(B241,EmissionFactors!A:D,3,FALSE))</f>
        <v/>
      </c>
      <c r="I241" s="12"/>
    </row>
    <row r="242" spans="1:9" ht="12.5" x14ac:dyDescent="0.25">
      <c r="A242" s="14"/>
      <c r="B242" s="14"/>
      <c r="C242" s="12"/>
      <c r="D242" s="11" t="str">
        <f>IF(C242="","",VLOOKUP(B242,EmissionFactors!A:F,5,FALSE))</f>
        <v/>
      </c>
      <c r="E242" s="11" t="str">
        <f>IF(C242="","",VLOOKUP(B242,EmissionFactors!A:F,6,FALSE))</f>
        <v/>
      </c>
      <c r="F242" s="11" t="str">
        <f t="shared" si="0"/>
        <v/>
      </c>
      <c r="G242" s="11" t="str">
        <f>IF(B242="","",VLOOKUP(B242,EmissionFactors!A:D,2,FALSE))</f>
        <v/>
      </c>
      <c r="H242" s="11" t="str">
        <f>IF(B242="","",VLOOKUP(B242,EmissionFactors!A:D,3,FALSE))</f>
        <v/>
      </c>
      <c r="I242" s="12"/>
    </row>
    <row r="243" spans="1:9" ht="12.5" x14ac:dyDescent="0.25">
      <c r="A243" s="14"/>
      <c r="B243" s="14"/>
      <c r="C243" s="12"/>
      <c r="D243" s="11" t="str">
        <f>IF(C243="","",VLOOKUP(B243,EmissionFactors!A:F,5,FALSE))</f>
        <v/>
      </c>
      <c r="E243" s="11" t="str">
        <f>IF(C243="","",VLOOKUP(B243,EmissionFactors!A:F,6,FALSE))</f>
        <v/>
      </c>
      <c r="F243" s="11" t="str">
        <f t="shared" si="0"/>
        <v/>
      </c>
      <c r="G243" s="11" t="str">
        <f>IF(B243="","",VLOOKUP(B243,EmissionFactors!A:D,2,FALSE))</f>
        <v/>
      </c>
      <c r="H243" s="11" t="str">
        <f>IF(B243="","",VLOOKUP(B243,EmissionFactors!A:D,3,FALSE))</f>
        <v/>
      </c>
      <c r="I243" s="12"/>
    </row>
    <row r="244" spans="1:9" ht="12.5" x14ac:dyDescent="0.25">
      <c r="A244" s="14"/>
      <c r="B244" s="14"/>
      <c r="C244" s="12"/>
      <c r="D244" s="11" t="str">
        <f>IF(C244="","",VLOOKUP(B244,EmissionFactors!A:F,5,FALSE))</f>
        <v/>
      </c>
      <c r="E244" s="11" t="str">
        <f>IF(C244="","",VLOOKUP(B244,EmissionFactors!A:F,6,FALSE))</f>
        <v/>
      </c>
      <c r="F244" s="11" t="str">
        <f t="shared" si="0"/>
        <v/>
      </c>
      <c r="G244" s="11" t="str">
        <f>IF(B244="","",VLOOKUP(B244,EmissionFactors!A:D,2,FALSE))</f>
        <v/>
      </c>
      <c r="H244" s="11" t="str">
        <f>IF(B244="","",VLOOKUP(B244,EmissionFactors!A:D,3,FALSE))</f>
        <v/>
      </c>
      <c r="I244" s="12"/>
    </row>
    <row r="245" spans="1:9" ht="12.5" x14ac:dyDescent="0.25">
      <c r="A245" s="14"/>
      <c r="B245" s="14"/>
      <c r="C245" s="12"/>
      <c r="D245" s="11" t="str">
        <f>IF(C245="","",VLOOKUP(B245,EmissionFactors!A:F,5,FALSE))</f>
        <v/>
      </c>
      <c r="E245" s="11" t="str">
        <f>IF(C245="","",VLOOKUP(B245,EmissionFactors!A:F,6,FALSE))</f>
        <v/>
      </c>
      <c r="F245" s="11" t="str">
        <f t="shared" si="0"/>
        <v/>
      </c>
      <c r="G245" s="11" t="str">
        <f>IF(B245="","",VLOOKUP(B245,EmissionFactors!A:D,2,FALSE))</f>
        <v/>
      </c>
      <c r="H245" s="11" t="str">
        <f>IF(B245="","",VLOOKUP(B245,EmissionFactors!A:D,3,FALSE))</f>
        <v/>
      </c>
      <c r="I245" s="12"/>
    </row>
    <row r="246" spans="1:9" ht="12.5" x14ac:dyDescent="0.25">
      <c r="A246" s="14"/>
      <c r="B246" s="14"/>
      <c r="C246" s="12"/>
      <c r="D246" s="11" t="str">
        <f>IF(C246="","",VLOOKUP(B246,EmissionFactors!A:F,5,FALSE))</f>
        <v/>
      </c>
      <c r="E246" s="11" t="str">
        <f>IF(C246="","",VLOOKUP(B246,EmissionFactors!A:F,6,FALSE))</f>
        <v/>
      </c>
      <c r="F246" s="11" t="str">
        <f t="shared" si="0"/>
        <v/>
      </c>
      <c r="G246" s="11" t="str">
        <f>IF(B246="","",VLOOKUP(B246,EmissionFactors!A:D,2,FALSE))</f>
        <v/>
      </c>
      <c r="H246" s="11" t="str">
        <f>IF(B246="","",VLOOKUP(B246,EmissionFactors!A:D,3,FALSE))</f>
        <v/>
      </c>
      <c r="I246" s="12"/>
    </row>
    <row r="247" spans="1:9" ht="12.5" x14ac:dyDescent="0.25">
      <c r="A247" s="14"/>
      <c r="B247" s="14"/>
      <c r="C247" s="12"/>
      <c r="D247" s="11" t="str">
        <f>IF(C247="","",VLOOKUP(B247,EmissionFactors!A:F,5,FALSE))</f>
        <v/>
      </c>
      <c r="E247" s="11" t="str">
        <f>IF(C247="","",VLOOKUP(B247,EmissionFactors!A:F,6,FALSE))</f>
        <v/>
      </c>
      <c r="F247" s="11" t="str">
        <f t="shared" si="0"/>
        <v/>
      </c>
      <c r="G247" s="11" t="str">
        <f>IF(B247="","",VLOOKUP(B247,EmissionFactors!A:D,2,FALSE))</f>
        <v/>
      </c>
      <c r="H247" s="11" t="str">
        <f>IF(B247="","",VLOOKUP(B247,EmissionFactors!A:D,3,FALSE))</f>
        <v/>
      </c>
      <c r="I247" s="12"/>
    </row>
    <row r="248" spans="1:9" ht="12.5" x14ac:dyDescent="0.25">
      <c r="A248" s="14"/>
      <c r="B248" s="14"/>
      <c r="C248" s="12"/>
      <c r="D248" s="11" t="str">
        <f>IF(C248="","",VLOOKUP(B248,EmissionFactors!A:F,5,FALSE))</f>
        <v/>
      </c>
      <c r="E248" s="11" t="str">
        <f>IF(C248="","",VLOOKUP(B248,EmissionFactors!A:F,6,FALSE))</f>
        <v/>
      </c>
      <c r="F248" s="11" t="str">
        <f t="shared" si="0"/>
        <v/>
      </c>
      <c r="G248" s="11" t="str">
        <f>IF(B248="","",VLOOKUP(B248,EmissionFactors!A:D,2,FALSE))</f>
        <v/>
      </c>
      <c r="H248" s="11" t="str">
        <f>IF(B248="","",VLOOKUP(B248,EmissionFactors!A:D,3,FALSE))</f>
        <v/>
      </c>
      <c r="I248" s="12"/>
    </row>
    <row r="249" spans="1:9" ht="12.5" x14ac:dyDescent="0.25">
      <c r="A249" s="14"/>
      <c r="B249" s="14"/>
      <c r="C249" s="12"/>
      <c r="D249" s="11" t="str">
        <f>IF(C249="","",VLOOKUP(B249,EmissionFactors!A:F,5,FALSE))</f>
        <v/>
      </c>
      <c r="E249" s="11" t="str">
        <f>IF(C249="","",VLOOKUP(B249,EmissionFactors!A:F,6,FALSE))</f>
        <v/>
      </c>
      <c r="F249" s="11" t="str">
        <f t="shared" si="0"/>
        <v/>
      </c>
      <c r="G249" s="11" t="str">
        <f>IF(B249="","",VLOOKUP(B249,EmissionFactors!A:D,2,FALSE))</f>
        <v/>
      </c>
      <c r="H249" s="11" t="str">
        <f>IF(B249="","",VLOOKUP(B249,EmissionFactors!A:D,3,FALSE))</f>
        <v/>
      </c>
      <c r="I249" s="12"/>
    </row>
    <row r="250" spans="1:9" ht="12.5" x14ac:dyDescent="0.25">
      <c r="A250" s="14"/>
      <c r="B250" s="14"/>
      <c r="C250" s="12"/>
      <c r="D250" s="11" t="str">
        <f>IF(C250="","",VLOOKUP(B250,EmissionFactors!A:F,5,FALSE))</f>
        <v/>
      </c>
      <c r="E250" s="11" t="str">
        <f>IF(C250="","",VLOOKUP(B250,EmissionFactors!A:F,6,FALSE))</f>
        <v/>
      </c>
      <c r="F250" s="11" t="str">
        <f t="shared" si="0"/>
        <v/>
      </c>
      <c r="G250" s="11" t="str">
        <f>IF(B250="","",VLOOKUP(B250,EmissionFactors!A:D,2,FALSE))</f>
        <v/>
      </c>
      <c r="H250" s="11" t="str">
        <f>IF(B250="","",VLOOKUP(B250,EmissionFactors!A:D,3,FALSE))</f>
        <v/>
      </c>
      <c r="I250" s="12"/>
    </row>
    <row r="251" spans="1:9" ht="12.5" x14ac:dyDescent="0.25">
      <c r="A251" s="14"/>
      <c r="B251" s="14"/>
      <c r="C251" s="12"/>
      <c r="D251" s="11" t="str">
        <f>IF(C251="","",VLOOKUP(B251,EmissionFactors!A:F,5,FALSE))</f>
        <v/>
      </c>
      <c r="E251" s="11" t="str">
        <f>IF(C251="","",VLOOKUP(B251,EmissionFactors!A:F,6,FALSE))</f>
        <v/>
      </c>
      <c r="F251" s="11" t="str">
        <f t="shared" si="0"/>
        <v/>
      </c>
      <c r="G251" s="11" t="str">
        <f>IF(B251="","",VLOOKUP(B251,EmissionFactors!A:D,2,FALSE))</f>
        <v/>
      </c>
      <c r="H251" s="11" t="str">
        <f>IF(B251="","",VLOOKUP(B251,EmissionFactors!A:D,3,FALSE))</f>
        <v/>
      </c>
      <c r="I251" s="12"/>
    </row>
    <row r="252" spans="1:9" ht="12.5" x14ac:dyDescent="0.25">
      <c r="A252" s="14"/>
      <c r="B252" s="14"/>
      <c r="C252" s="12"/>
      <c r="D252" s="11" t="str">
        <f>IF(C252="","",VLOOKUP(B252,EmissionFactors!A:F,5,FALSE))</f>
        <v/>
      </c>
      <c r="E252" s="11" t="str">
        <f>IF(C252="","",VLOOKUP(B252,EmissionFactors!A:F,6,FALSE))</f>
        <v/>
      </c>
      <c r="F252" s="11" t="str">
        <f t="shared" si="0"/>
        <v/>
      </c>
      <c r="G252" s="11" t="str">
        <f>IF(B252="","",VLOOKUP(B252,EmissionFactors!A:D,2,FALSE))</f>
        <v/>
      </c>
      <c r="H252" s="11" t="str">
        <f>IF(B252="","",VLOOKUP(B252,EmissionFactors!A:D,3,FALSE))</f>
        <v/>
      </c>
      <c r="I252" s="12"/>
    </row>
    <row r="253" spans="1:9" ht="12.5" x14ac:dyDescent="0.25">
      <c r="A253" s="14"/>
      <c r="B253" s="14"/>
      <c r="C253" s="12"/>
      <c r="D253" s="11" t="str">
        <f>IF(C253="","",VLOOKUP(B253,EmissionFactors!A:F,5,FALSE))</f>
        <v/>
      </c>
      <c r="E253" s="11" t="str">
        <f>IF(C253="","",VLOOKUP(B253,EmissionFactors!A:F,6,FALSE))</f>
        <v/>
      </c>
      <c r="F253" s="11" t="str">
        <f t="shared" si="0"/>
        <v/>
      </c>
      <c r="G253" s="11" t="str">
        <f>IF(B253="","",VLOOKUP(B253,EmissionFactors!A:D,2,FALSE))</f>
        <v/>
      </c>
      <c r="H253" s="11" t="str">
        <f>IF(B253="","",VLOOKUP(B253,EmissionFactors!A:D,3,FALSE))</f>
        <v/>
      </c>
      <c r="I253" s="12"/>
    </row>
    <row r="254" spans="1:9" ht="12.5" x14ac:dyDescent="0.25">
      <c r="A254" s="14"/>
      <c r="B254" s="14"/>
      <c r="C254" s="12"/>
      <c r="D254" s="11" t="str">
        <f>IF(C254="","",VLOOKUP(B254,EmissionFactors!A:F,5,FALSE))</f>
        <v/>
      </c>
      <c r="E254" s="11" t="str">
        <f>IF(C254="","",VLOOKUP(B254,EmissionFactors!A:F,6,FALSE))</f>
        <v/>
      </c>
      <c r="F254" s="11" t="str">
        <f t="shared" si="0"/>
        <v/>
      </c>
      <c r="G254" s="11" t="str">
        <f>IF(B254="","",VLOOKUP(B254,EmissionFactors!A:D,2,FALSE))</f>
        <v/>
      </c>
      <c r="H254" s="11" t="str">
        <f>IF(B254="","",VLOOKUP(B254,EmissionFactors!A:D,3,FALSE))</f>
        <v/>
      </c>
      <c r="I254" s="12"/>
    </row>
    <row r="255" spans="1:9" ht="12.5" x14ac:dyDescent="0.25">
      <c r="A255" s="14"/>
      <c r="B255" s="14"/>
      <c r="C255" s="12"/>
      <c r="D255" s="11" t="str">
        <f>IF(C255="","",VLOOKUP(B255,EmissionFactors!A:F,5,FALSE))</f>
        <v/>
      </c>
      <c r="E255" s="11" t="str">
        <f>IF(C255="","",VLOOKUP(B255,EmissionFactors!A:F,6,FALSE))</f>
        <v/>
      </c>
      <c r="F255" s="11" t="str">
        <f t="shared" si="0"/>
        <v/>
      </c>
      <c r="G255" s="11" t="str">
        <f>IF(B255="","",VLOOKUP(B255,EmissionFactors!A:D,2,FALSE))</f>
        <v/>
      </c>
      <c r="H255" s="11" t="str">
        <f>IF(B255="","",VLOOKUP(B255,EmissionFactors!A:D,3,FALSE))</f>
        <v/>
      </c>
      <c r="I255" s="12"/>
    </row>
    <row r="256" spans="1:9" ht="12.5" x14ac:dyDescent="0.25">
      <c r="A256" s="14"/>
      <c r="B256" s="14"/>
      <c r="C256" s="12"/>
      <c r="D256" s="11" t="str">
        <f>IF(C256="","",VLOOKUP(B256,EmissionFactors!A:F,5,FALSE))</f>
        <v/>
      </c>
      <c r="E256" s="11" t="str">
        <f>IF(C256="","",VLOOKUP(B256,EmissionFactors!A:F,6,FALSE))</f>
        <v/>
      </c>
      <c r="F256" s="11" t="str">
        <f t="shared" si="0"/>
        <v/>
      </c>
      <c r="G256" s="11" t="str">
        <f>IF(B256="","",VLOOKUP(B256,EmissionFactors!A:D,2,FALSE))</f>
        <v/>
      </c>
      <c r="H256" s="11" t="str">
        <f>IF(B256="","",VLOOKUP(B256,EmissionFactors!A:D,3,FALSE))</f>
        <v/>
      </c>
      <c r="I256" s="12"/>
    </row>
    <row r="257" spans="1:9" ht="12.5" x14ac:dyDescent="0.25">
      <c r="A257" s="14"/>
      <c r="B257" s="14"/>
      <c r="C257" s="12"/>
      <c r="D257" s="11" t="str">
        <f>IF(C257="","",VLOOKUP(B257,EmissionFactors!A:F,5,FALSE))</f>
        <v/>
      </c>
      <c r="E257" s="11" t="str">
        <f>IF(C257="","",VLOOKUP(B257,EmissionFactors!A:F,6,FALSE))</f>
        <v/>
      </c>
      <c r="F257" s="11" t="str">
        <f t="shared" ref="F257:F511" si="1">IF(C257="","",E257*C257/1000)</f>
        <v/>
      </c>
      <c r="G257" s="11" t="str">
        <f>IF(B257="","",VLOOKUP(B257,EmissionFactors!A:D,2,FALSE))</f>
        <v/>
      </c>
      <c r="H257" s="11" t="str">
        <f>IF(B257="","",VLOOKUP(B257,EmissionFactors!A:D,3,FALSE))</f>
        <v/>
      </c>
      <c r="I257" s="12"/>
    </row>
    <row r="258" spans="1:9" ht="12.5" x14ac:dyDescent="0.25">
      <c r="A258" s="14"/>
      <c r="B258" s="14"/>
      <c r="C258" s="12"/>
      <c r="D258" s="11" t="str">
        <f>IF(C258="","",VLOOKUP(B258,EmissionFactors!A:F,5,FALSE))</f>
        <v/>
      </c>
      <c r="E258" s="11" t="str">
        <f>IF(C258="","",VLOOKUP(B258,EmissionFactors!A:F,6,FALSE))</f>
        <v/>
      </c>
      <c r="F258" s="11" t="str">
        <f t="shared" si="1"/>
        <v/>
      </c>
      <c r="G258" s="11" t="str">
        <f>IF(B258="","",VLOOKUP(B258,EmissionFactors!A:D,2,FALSE))</f>
        <v/>
      </c>
      <c r="H258" s="11" t="str">
        <f>IF(B258="","",VLOOKUP(B258,EmissionFactors!A:D,3,FALSE))</f>
        <v/>
      </c>
      <c r="I258" s="12"/>
    </row>
    <row r="259" spans="1:9" ht="12.5" x14ac:dyDescent="0.25">
      <c r="A259" s="14"/>
      <c r="B259" s="14"/>
      <c r="C259" s="12"/>
      <c r="D259" s="11" t="str">
        <f>IF(C259="","",VLOOKUP(B259,EmissionFactors!A:F,5,FALSE))</f>
        <v/>
      </c>
      <c r="E259" s="11" t="str">
        <f>IF(C259="","",VLOOKUP(B259,EmissionFactors!A:F,6,FALSE))</f>
        <v/>
      </c>
      <c r="F259" s="11" t="str">
        <f t="shared" si="1"/>
        <v/>
      </c>
      <c r="G259" s="11" t="str">
        <f>IF(B259="","",VLOOKUP(B259,EmissionFactors!A:D,2,FALSE))</f>
        <v/>
      </c>
      <c r="H259" s="11" t="str">
        <f>IF(B259="","",VLOOKUP(B259,EmissionFactors!A:D,3,FALSE))</f>
        <v/>
      </c>
      <c r="I259" s="12"/>
    </row>
    <row r="260" spans="1:9" ht="12.5" x14ac:dyDescent="0.25">
      <c r="A260" s="14"/>
      <c r="B260" s="14"/>
      <c r="C260" s="12"/>
      <c r="D260" s="11" t="str">
        <f>IF(C260="","",VLOOKUP(B260,EmissionFactors!A:F,5,FALSE))</f>
        <v/>
      </c>
      <c r="E260" s="11" t="str">
        <f>IF(C260="","",VLOOKUP(B260,EmissionFactors!A:F,6,FALSE))</f>
        <v/>
      </c>
      <c r="F260" s="11" t="str">
        <f t="shared" si="1"/>
        <v/>
      </c>
      <c r="G260" s="11" t="str">
        <f>IF(B260="","",VLOOKUP(B260,EmissionFactors!A:D,2,FALSE))</f>
        <v/>
      </c>
      <c r="H260" s="11" t="str">
        <f>IF(B260="","",VLOOKUP(B260,EmissionFactors!A:D,3,FALSE))</f>
        <v/>
      </c>
      <c r="I260" s="12"/>
    </row>
    <row r="261" spans="1:9" ht="12.5" x14ac:dyDescent="0.25">
      <c r="A261" s="14"/>
      <c r="B261" s="14"/>
      <c r="C261" s="12"/>
      <c r="D261" s="11" t="str">
        <f>IF(C261="","",VLOOKUP(B261,EmissionFactors!A:F,5,FALSE))</f>
        <v/>
      </c>
      <c r="E261" s="11" t="str">
        <f>IF(C261="","",VLOOKUP(B261,EmissionFactors!A:F,6,FALSE))</f>
        <v/>
      </c>
      <c r="F261" s="11" t="str">
        <f t="shared" si="1"/>
        <v/>
      </c>
      <c r="G261" s="11" t="str">
        <f>IF(B261="","",VLOOKUP(B261,EmissionFactors!A:D,2,FALSE))</f>
        <v/>
      </c>
      <c r="H261" s="11" t="str">
        <f>IF(B261="","",VLOOKUP(B261,EmissionFactors!A:D,3,FALSE))</f>
        <v/>
      </c>
      <c r="I261" s="12"/>
    </row>
    <row r="262" spans="1:9" ht="12.5" x14ac:dyDescent="0.25">
      <c r="A262" s="14"/>
      <c r="B262" s="14"/>
      <c r="C262" s="12"/>
      <c r="D262" s="11" t="str">
        <f>IF(C262="","",VLOOKUP(B262,EmissionFactors!A:F,5,FALSE))</f>
        <v/>
      </c>
      <c r="E262" s="11" t="str">
        <f>IF(C262="","",VLOOKUP(B262,EmissionFactors!A:F,6,FALSE))</f>
        <v/>
      </c>
      <c r="F262" s="11" t="str">
        <f t="shared" si="1"/>
        <v/>
      </c>
      <c r="G262" s="11" t="str">
        <f>IF(B262="","",VLOOKUP(B262,EmissionFactors!A:D,2,FALSE))</f>
        <v/>
      </c>
      <c r="H262" s="11" t="str">
        <f>IF(B262="","",VLOOKUP(B262,EmissionFactors!A:D,3,FALSE))</f>
        <v/>
      </c>
      <c r="I262" s="12"/>
    </row>
    <row r="263" spans="1:9" ht="12.5" x14ac:dyDescent="0.25">
      <c r="A263" s="14"/>
      <c r="B263" s="14"/>
      <c r="C263" s="12"/>
      <c r="D263" s="11" t="str">
        <f>IF(C263="","",VLOOKUP(B263,EmissionFactors!A:F,5,FALSE))</f>
        <v/>
      </c>
      <c r="E263" s="11" t="str">
        <f>IF(C263="","",VLOOKUP(B263,EmissionFactors!A:F,6,FALSE))</f>
        <v/>
      </c>
      <c r="F263" s="11" t="str">
        <f t="shared" si="1"/>
        <v/>
      </c>
      <c r="G263" s="11" t="str">
        <f>IF(B263="","",VLOOKUP(B263,EmissionFactors!A:D,2,FALSE))</f>
        <v/>
      </c>
      <c r="H263" s="11" t="str">
        <f>IF(B263="","",VLOOKUP(B263,EmissionFactors!A:D,3,FALSE))</f>
        <v/>
      </c>
      <c r="I263" s="12"/>
    </row>
    <row r="264" spans="1:9" ht="12.5" x14ac:dyDescent="0.25">
      <c r="A264" s="14"/>
      <c r="B264" s="14"/>
      <c r="C264" s="12"/>
      <c r="D264" s="11" t="str">
        <f>IF(C264="","",VLOOKUP(B264,EmissionFactors!A:F,5,FALSE))</f>
        <v/>
      </c>
      <c r="E264" s="11" t="str">
        <f>IF(C264="","",VLOOKUP(B264,EmissionFactors!A:F,6,FALSE))</f>
        <v/>
      </c>
      <c r="F264" s="11" t="str">
        <f t="shared" si="1"/>
        <v/>
      </c>
      <c r="G264" s="11" t="str">
        <f>IF(B264="","",VLOOKUP(B264,EmissionFactors!A:D,2,FALSE))</f>
        <v/>
      </c>
      <c r="H264" s="11" t="str">
        <f>IF(B264="","",VLOOKUP(B264,EmissionFactors!A:D,3,FALSE))</f>
        <v/>
      </c>
      <c r="I264" s="12"/>
    </row>
    <row r="265" spans="1:9" ht="12.5" x14ac:dyDescent="0.25">
      <c r="A265" s="14"/>
      <c r="B265" s="14"/>
      <c r="C265" s="12"/>
      <c r="D265" s="11" t="str">
        <f>IF(C265="","",VLOOKUP(B265,EmissionFactors!A:F,5,FALSE))</f>
        <v/>
      </c>
      <c r="E265" s="11" t="str">
        <f>IF(C265="","",VLOOKUP(B265,EmissionFactors!A:F,6,FALSE))</f>
        <v/>
      </c>
      <c r="F265" s="11" t="str">
        <f t="shared" si="1"/>
        <v/>
      </c>
      <c r="G265" s="11" t="str">
        <f>IF(B265="","",VLOOKUP(B265,EmissionFactors!A:D,2,FALSE))</f>
        <v/>
      </c>
      <c r="H265" s="11" t="str">
        <f>IF(B265="","",VLOOKUP(B265,EmissionFactors!A:D,3,FALSE))</f>
        <v/>
      </c>
      <c r="I265" s="12"/>
    </row>
    <row r="266" spans="1:9" ht="12.5" x14ac:dyDescent="0.25">
      <c r="A266" s="14"/>
      <c r="B266" s="14"/>
      <c r="C266" s="12"/>
      <c r="D266" s="11" t="str">
        <f>IF(C266="","",VLOOKUP(B266,EmissionFactors!A:F,5,FALSE))</f>
        <v/>
      </c>
      <c r="E266" s="11" t="str">
        <f>IF(C266="","",VLOOKUP(B266,EmissionFactors!A:F,6,FALSE))</f>
        <v/>
      </c>
      <c r="F266" s="11" t="str">
        <f t="shared" si="1"/>
        <v/>
      </c>
      <c r="G266" s="11" t="str">
        <f>IF(B266="","",VLOOKUP(B266,EmissionFactors!A:D,2,FALSE))</f>
        <v/>
      </c>
      <c r="H266" s="11" t="str">
        <f>IF(B266="","",VLOOKUP(B266,EmissionFactors!A:D,3,FALSE))</f>
        <v/>
      </c>
      <c r="I266" s="12"/>
    </row>
    <row r="267" spans="1:9" ht="12.5" x14ac:dyDescent="0.25">
      <c r="A267" s="14"/>
      <c r="B267" s="14"/>
      <c r="C267" s="12"/>
      <c r="D267" s="11" t="str">
        <f>IF(C267="","",VLOOKUP(B267,EmissionFactors!A:F,5,FALSE))</f>
        <v/>
      </c>
      <c r="E267" s="11" t="str">
        <f>IF(C267="","",VLOOKUP(B267,EmissionFactors!A:F,6,FALSE))</f>
        <v/>
      </c>
      <c r="F267" s="11" t="str">
        <f t="shared" si="1"/>
        <v/>
      </c>
      <c r="G267" s="11" t="str">
        <f>IF(B267="","",VLOOKUP(B267,EmissionFactors!A:D,2,FALSE))</f>
        <v/>
      </c>
      <c r="H267" s="11" t="str">
        <f>IF(B267="","",VLOOKUP(B267,EmissionFactors!A:D,3,FALSE))</f>
        <v/>
      </c>
      <c r="I267" s="12"/>
    </row>
    <row r="268" spans="1:9" ht="12.5" x14ac:dyDescent="0.25">
      <c r="A268" s="14"/>
      <c r="B268" s="14"/>
      <c r="C268" s="12"/>
      <c r="D268" s="11" t="str">
        <f>IF(C268="","",VLOOKUP(B268,EmissionFactors!A:F,5,FALSE))</f>
        <v/>
      </c>
      <c r="E268" s="11" t="str">
        <f>IF(C268="","",VLOOKUP(B268,EmissionFactors!A:F,6,FALSE))</f>
        <v/>
      </c>
      <c r="F268" s="11" t="str">
        <f t="shared" si="1"/>
        <v/>
      </c>
      <c r="G268" s="11" t="str">
        <f>IF(B268="","",VLOOKUP(B268,EmissionFactors!A:D,2,FALSE))</f>
        <v/>
      </c>
      <c r="H268" s="11" t="str">
        <f>IF(B268="","",VLOOKUP(B268,EmissionFactors!A:D,3,FALSE))</f>
        <v/>
      </c>
      <c r="I268" s="12"/>
    </row>
    <row r="269" spans="1:9" ht="12.5" x14ac:dyDescent="0.25">
      <c r="A269" s="14"/>
      <c r="B269" s="14"/>
      <c r="C269" s="12"/>
      <c r="D269" s="11" t="str">
        <f>IF(C269="","",VLOOKUP(B269,EmissionFactors!A:F,5,FALSE))</f>
        <v/>
      </c>
      <c r="E269" s="11" t="str">
        <f>IF(C269="","",VLOOKUP(B269,EmissionFactors!A:F,6,FALSE))</f>
        <v/>
      </c>
      <c r="F269" s="11" t="str">
        <f t="shared" si="1"/>
        <v/>
      </c>
      <c r="G269" s="11" t="str">
        <f>IF(B269="","",VLOOKUP(B269,EmissionFactors!A:D,2,FALSE))</f>
        <v/>
      </c>
      <c r="H269" s="11" t="str">
        <f>IF(B269="","",VLOOKUP(B269,EmissionFactors!A:D,3,FALSE))</f>
        <v/>
      </c>
      <c r="I269" s="12"/>
    </row>
    <row r="270" spans="1:9" ht="12.5" x14ac:dyDescent="0.25">
      <c r="A270" s="14"/>
      <c r="B270" s="14"/>
      <c r="C270" s="12"/>
      <c r="D270" s="11" t="str">
        <f>IF(C270="","",VLOOKUP(B270,EmissionFactors!A:F,5,FALSE))</f>
        <v/>
      </c>
      <c r="E270" s="11" t="str">
        <f>IF(C270="","",VLOOKUP(B270,EmissionFactors!A:F,6,FALSE))</f>
        <v/>
      </c>
      <c r="F270" s="11" t="str">
        <f t="shared" si="1"/>
        <v/>
      </c>
      <c r="G270" s="11" t="str">
        <f>IF(B270="","",VLOOKUP(B270,EmissionFactors!A:D,2,FALSE))</f>
        <v/>
      </c>
      <c r="H270" s="11" t="str">
        <f>IF(B270="","",VLOOKUP(B270,EmissionFactors!A:D,3,FALSE))</f>
        <v/>
      </c>
      <c r="I270" s="12"/>
    </row>
    <row r="271" spans="1:9" ht="12.5" x14ac:dyDescent="0.25">
      <c r="A271" s="14"/>
      <c r="B271" s="14"/>
      <c r="C271" s="12"/>
      <c r="D271" s="11" t="str">
        <f>IF(C271="","",VLOOKUP(B271,EmissionFactors!A:F,5,FALSE))</f>
        <v/>
      </c>
      <c r="E271" s="11" t="str">
        <f>IF(C271="","",VLOOKUP(B271,EmissionFactors!A:F,6,FALSE))</f>
        <v/>
      </c>
      <c r="F271" s="11" t="str">
        <f t="shared" si="1"/>
        <v/>
      </c>
      <c r="G271" s="11" t="str">
        <f>IF(B271="","",VLOOKUP(B271,EmissionFactors!A:D,2,FALSE))</f>
        <v/>
      </c>
      <c r="H271" s="11" t="str">
        <f>IF(B271="","",VLOOKUP(B271,EmissionFactors!A:D,3,FALSE))</f>
        <v/>
      </c>
      <c r="I271" s="12"/>
    </row>
    <row r="272" spans="1:9" ht="12.5" x14ac:dyDescent="0.25">
      <c r="A272" s="14"/>
      <c r="B272" s="14"/>
      <c r="C272" s="12"/>
      <c r="D272" s="11" t="str">
        <f>IF(C272="","",VLOOKUP(B272,EmissionFactors!A:F,5,FALSE))</f>
        <v/>
      </c>
      <c r="E272" s="11" t="str">
        <f>IF(C272="","",VLOOKUP(B272,EmissionFactors!A:F,6,FALSE))</f>
        <v/>
      </c>
      <c r="F272" s="11" t="str">
        <f t="shared" si="1"/>
        <v/>
      </c>
      <c r="G272" s="11" t="str">
        <f>IF(B272="","",VLOOKUP(B272,EmissionFactors!A:D,2,FALSE))</f>
        <v/>
      </c>
      <c r="H272" s="11" t="str">
        <f>IF(B272="","",VLOOKUP(B272,EmissionFactors!A:D,3,FALSE))</f>
        <v/>
      </c>
      <c r="I272" s="12"/>
    </row>
    <row r="273" spans="1:9" ht="12.5" x14ac:dyDescent="0.25">
      <c r="A273" s="14"/>
      <c r="B273" s="14"/>
      <c r="C273" s="12"/>
      <c r="D273" s="11" t="str">
        <f>IF(C273="","",VLOOKUP(B273,EmissionFactors!A:F,5,FALSE))</f>
        <v/>
      </c>
      <c r="E273" s="11" t="str">
        <f>IF(C273="","",VLOOKUP(B273,EmissionFactors!A:F,6,FALSE))</f>
        <v/>
      </c>
      <c r="F273" s="11" t="str">
        <f t="shared" si="1"/>
        <v/>
      </c>
      <c r="G273" s="11" t="str">
        <f>IF(B273="","",VLOOKUP(B273,EmissionFactors!A:D,2,FALSE))</f>
        <v/>
      </c>
      <c r="H273" s="11" t="str">
        <f>IF(B273="","",VLOOKUP(B273,EmissionFactors!A:D,3,FALSE))</f>
        <v/>
      </c>
      <c r="I273" s="12"/>
    </row>
    <row r="274" spans="1:9" ht="12.5" x14ac:dyDescent="0.25">
      <c r="A274" s="14"/>
      <c r="B274" s="14"/>
      <c r="C274" s="12"/>
      <c r="D274" s="11" t="str">
        <f>IF(C274="","",VLOOKUP(B274,EmissionFactors!A:F,5,FALSE))</f>
        <v/>
      </c>
      <c r="E274" s="11" t="str">
        <f>IF(C274="","",VLOOKUP(B274,EmissionFactors!A:F,6,FALSE))</f>
        <v/>
      </c>
      <c r="F274" s="11" t="str">
        <f t="shared" si="1"/>
        <v/>
      </c>
      <c r="G274" s="11" t="str">
        <f>IF(B274="","",VLOOKUP(B274,EmissionFactors!A:D,2,FALSE))</f>
        <v/>
      </c>
      <c r="H274" s="11" t="str">
        <f>IF(B274="","",VLOOKUP(B274,EmissionFactors!A:D,3,FALSE))</f>
        <v/>
      </c>
      <c r="I274" s="12"/>
    </row>
    <row r="275" spans="1:9" ht="12.5" x14ac:dyDescent="0.25">
      <c r="A275" s="14"/>
      <c r="B275" s="14"/>
      <c r="C275" s="12"/>
      <c r="D275" s="11" t="str">
        <f>IF(C275="","",VLOOKUP(B275,EmissionFactors!A:F,5,FALSE))</f>
        <v/>
      </c>
      <c r="E275" s="11" t="str">
        <f>IF(C275="","",VLOOKUP(B275,EmissionFactors!A:F,6,FALSE))</f>
        <v/>
      </c>
      <c r="F275" s="11" t="str">
        <f t="shared" si="1"/>
        <v/>
      </c>
      <c r="G275" s="11" t="str">
        <f>IF(B275="","",VLOOKUP(B275,EmissionFactors!A:D,2,FALSE))</f>
        <v/>
      </c>
      <c r="H275" s="11" t="str">
        <f>IF(B275="","",VLOOKUP(B275,EmissionFactors!A:D,3,FALSE))</f>
        <v/>
      </c>
      <c r="I275" s="12"/>
    </row>
    <row r="276" spans="1:9" ht="12.5" x14ac:dyDescent="0.25">
      <c r="A276" s="14"/>
      <c r="B276" s="14"/>
      <c r="C276" s="12"/>
      <c r="D276" s="11" t="str">
        <f>IF(C276="","",VLOOKUP(B276,EmissionFactors!A:F,5,FALSE))</f>
        <v/>
      </c>
      <c r="E276" s="11" t="str">
        <f>IF(C276="","",VLOOKUP(B276,EmissionFactors!A:F,6,FALSE))</f>
        <v/>
      </c>
      <c r="F276" s="11" t="str">
        <f t="shared" si="1"/>
        <v/>
      </c>
      <c r="G276" s="11" t="str">
        <f>IF(B276="","",VLOOKUP(B276,EmissionFactors!A:D,2,FALSE))</f>
        <v/>
      </c>
      <c r="H276" s="11" t="str">
        <f>IF(B276="","",VLOOKUP(B276,EmissionFactors!A:D,3,FALSE))</f>
        <v/>
      </c>
      <c r="I276" s="12"/>
    </row>
    <row r="277" spans="1:9" ht="12.5" x14ac:dyDescent="0.25">
      <c r="A277" s="14"/>
      <c r="B277" s="14"/>
      <c r="C277" s="12"/>
      <c r="D277" s="11" t="str">
        <f>IF(C277="","",VLOOKUP(B277,EmissionFactors!A:F,5,FALSE))</f>
        <v/>
      </c>
      <c r="E277" s="11" t="str">
        <f>IF(C277="","",VLOOKUP(B277,EmissionFactors!A:F,6,FALSE))</f>
        <v/>
      </c>
      <c r="F277" s="11" t="str">
        <f t="shared" si="1"/>
        <v/>
      </c>
      <c r="G277" s="11" t="str">
        <f>IF(B277="","",VLOOKUP(B277,EmissionFactors!A:D,2,FALSE))</f>
        <v/>
      </c>
      <c r="H277" s="11" t="str">
        <f>IF(B277="","",VLOOKUP(B277,EmissionFactors!A:D,3,FALSE))</f>
        <v/>
      </c>
      <c r="I277" s="12"/>
    </row>
    <row r="278" spans="1:9" ht="12.5" x14ac:dyDescent="0.25">
      <c r="A278" s="14"/>
      <c r="B278" s="14"/>
      <c r="C278" s="12"/>
      <c r="D278" s="11" t="str">
        <f>IF(C278="","",VLOOKUP(B278,EmissionFactors!A:F,5,FALSE))</f>
        <v/>
      </c>
      <c r="E278" s="11" t="str">
        <f>IF(C278="","",VLOOKUP(B278,EmissionFactors!A:F,6,FALSE))</f>
        <v/>
      </c>
      <c r="F278" s="11" t="str">
        <f t="shared" si="1"/>
        <v/>
      </c>
      <c r="G278" s="11" t="str">
        <f>IF(B278="","",VLOOKUP(B278,EmissionFactors!A:D,2,FALSE))</f>
        <v/>
      </c>
      <c r="H278" s="11" t="str">
        <f>IF(B278="","",VLOOKUP(B278,EmissionFactors!A:D,3,FALSE))</f>
        <v/>
      </c>
      <c r="I278" s="12"/>
    </row>
    <row r="279" spans="1:9" ht="12.5" x14ac:dyDescent="0.25">
      <c r="A279" s="14"/>
      <c r="B279" s="14"/>
      <c r="C279" s="12"/>
      <c r="D279" s="11" t="str">
        <f>IF(C279="","",VLOOKUP(B279,EmissionFactors!A:F,5,FALSE))</f>
        <v/>
      </c>
      <c r="E279" s="11" t="str">
        <f>IF(C279="","",VLOOKUP(B279,EmissionFactors!A:F,6,FALSE))</f>
        <v/>
      </c>
      <c r="F279" s="11" t="str">
        <f t="shared" si="1"/>
        <v/>
      </c>
      <c r="G279" s="11" t="str">
        <f>IF(B279="","",VLOOKUP(B279,EmissionFactors!A:D,2,FALSE))</f>
        <v/>
      </c>
      <c r="H279" s="11" t="str">
        <f>IF(B279="","",VLOOKUP(B279,EmissionFactors!A:D,3,FALSE))</f>
        <v/>
      </c>
      <c r="I279" s="12"/>
    </row>
    <row r="280" spans="1:9" ht="12.5" x14ac:dyDescent="0.25">
      <c r="A280" s="14"/>
      <c r="B280" s="14"/>
      <c r="C280" s="12"/>
      <c r="D280" s="11" t="str">
        <f>IF(C280="","",VLOOKUP(B280,EmissionFactors!A:F,5,FALSE))</f>
        <v/>
      </c>
      <c r="E280" s="11" t="str">
        <f>IF(C280="","",VLOOKUP(B280,EmissionFactors!A:F,6,FALSE))</f>
        <v/>
      </c>
      <c r="F280" s="11" t="str">
        <f t="shared" si="1"/>
        <v/>
      </c>
      <c r="G280" s="11" t="str">
        <f>IF(B280="","",VLOOKUP(B280,EmissionFactors!A:D,2,FALSE))</f>
        <v/>
      </c>
      <c r="H280" s="11" t="str">
        <f>IF(B280="","",VLOOKUP(B280,EmissionFactors!A:D,3,FALSE))</f>
        <v/>
      </c>
      <c r="I280" s="12"/>
    </row>
    <row r="281" spans="1:9" ht="12.5" x14ac:dyDescent="0.25">
      <c r="A281" s="14"/>
      <c r="B281" s="14"/>
      <c r="C281" s="12"/>
      <c r="D281" s="11" t="str">
        <f>IF(C281="","",VLOOKUP(B281,EmissionFactors!A:F,5,FALSE))</f>
        <v/>
      </c>
      <c r="E281" s="11" t="str">
        <f>IF(C281="","",VLOOKUP(B281,EmissionFactors!A:F,6,FALSE))</f>
        <v/>
      </c>
      <c r="F281" s="11" t="str">
        <f t="shared" si="1"/>
        <v/>
      </c>
      <c r="G281" s="11" t="str">
        <f>IF(B281="","",VLOOKUP(B281,EmissionFactors!A:D,2,FALSE))</f>
        <v/>
      </c>
      <c r="H281" s="11" t="str">
        <f>IF(B281="","",VLOOKUP(B281,EmissionFactors!A:D,3,FALSE))</f>
        <v/>
      </c>
      <c r="I281" s="12"/>
    </row>
    <row r="282" spans="1:9" ht="12.5" x14ac:dyDescent="0.25">
      <c r="A282" s="14"/>
      <c r="B282" s="14"/>
      <c r="C282" s="12"/>
      <c r="D282" s="11" t="str">
        <f>IF(C282="","",VLOOKUP(B282,EmissionFactors!A:F,5,FALSE))</f>
        <v/>
      </c>
      <c r="E282" s="11" t="str">
        <f>IF(C282="","",VLOOKUP(B282,EmissionFactors!A:F,6,FALSE))</f>
        <v/>
      </c>
      <c r="F282" s="11" t="str">
        <f t="shared" si="1"/>
        <v/>
      </c>
      <c r="G282" s="11" t="str">
        <f>IF(B282="","",VLOOKUP(B282,EmissionFactors!A:D,2,FALSE))</f>
        <v/>
      </c>
      <c r="H282" s="11" t="str">
        <f>IF(B282="","",VLOOKUP(B282,EmissionFactors!A:D,3,FALSE))</f>
        <v/>
      </c>
      <c r="I282" s="12"/>
    </row>
    <row r="283" spans="1:9" ht="12.5" x14ac:dyDescent="0.25">
      <c r="A283" s="14"/>
      <c r="B283" s="14"/>
      <c r="C283" s="12"/>
      <c r="D283" s="11" t="str">
        <f>IF(C283="","",VLOOKUP(B283,EmissionFactors!A:F,5,FALSE))</f>
        <v/>
      </c>
      <c r="E283" s="11" t="str">
        <f>IF(C283="","",VLOOKUP(B283,EmissionFactors!A:F,6,FALSE))</f>
        <v/>
      </c>
      <c r="F283" s="11" t="str">
        <f t="shared" si="1"/>
        <v/>
      </c>
      <c r="G283" s="11" t="str">
        <f>IF(B283="","",VLOOKUP(B283,EmissionFactors!A:D,2,FALSE))</f>
        <v/>
      </c>
      <c r="H283" s="11" t="str">
        <f>IF(B283="","",VLOOKUP(B283,EmissionFactors!A:D,3,FALSE))</f>
        <v/>
      </c>
      <c r="I283" s="12"/>
    </row>
    <row r="284" spans="1:9" ht="12.5" x14ac:dyDescent="0.25">
      <c r="A284" s="14"/>
      <c r="B284" s="14"/>
      <c r="C284" s="12"/>
      <c r="D284" s="11" t="str">
        <f>IF(C284="","",VLOOKUP(B284,EmissionFactors!A:F,5,FALSE))</f>
        <v/>
      </c>
      <c r="E284" s="11" t="str">
        <f>IF(C284="","",VLOOKUP(B284,EmissionFactors!A:F,6,FALSE))</f>
        <v/>
      </c>
      <c r="F284" s="11" t="str">
        <f t="shared" si="1"/>
        <v/>
      </c>
      <c r="G284" s="11" t="str">
        <f>IF(B284="","",VLOOKUP(B284,EmissionFactors!A:D,2,FALSE))</f>
        <v/>
      </c>
      <c r="H284" s="11" t="str">
        <f>IF(B284="","",VLOOKUP(B284,EmissionFactors!A:D,3,FALSE))</f>
        <v/>
      </c>
      <c r="I284" s="12"/>
    </row>
    <row r="285" spans="1:9" ht="12.5" x14ac:dyDescent="0.25">
      <c r="A285" s="14"/>
      <c r="B285" s="14"/>
      <c r="C285" s="12"/>
      <c r="D285" s="11" t="str">
        <f>IF(C285="","",VLOOKUP(B285,EmissionFactors!A:F,5,FALSE))</f>
        <v/>
      </c>
      <c r="E285" s="11" t="str">
        <f>IF(C285="","",VLOOKUP(B285,EmissionFactors!A:F,6,FALSE))</f>
        <v/>
      </c>
      <c r="F285" s="11" t="str">
        <f t="shared" si="1"/>
        <v/>
      </c>
      <c r="G285" s="11" t="str">
        <f>IF(B285="","",VLOOKUP(B285,EmissionFactors!A:D,2,FALSE))</f>
        <v/>
      </c>
      <c r="H285" s="11" t="str">
        <f>IF(B285="","",VLOOKUP(B285,EmissionFactors!A:D,3,FALSE))</f>
        <v/>
      </c>
      <c r="I285" s="12"/>
    </row>
    <row r="286" spans="1:9" ht="12.5" x14ac:dyDescent="0.25">
      <c r="A286" s="14"/>
      <c r="B286" s="14"/>
      <c r="C286" s="12"/>
      <c r="D286" s="11" t="str">
        <f>IF(C286="","",VLOOKUP(B286,EmissionFactors!A:F,5,FALSE))</f>
        <v/>
      </c>
      <c r="E286" s="11" t="str">
        <f>IF(C286="","",VLOOKUP(B286,EmissionFactors!A:F,6,FALSE))</f>
        <v/>
      </c>
      <c r="F286" s="11" t="str">
        <f t="shared" si="1"/>
        <v/>
      </c>
      <c r="G286" s="11" t="str">
        <f>IF(B286="","",VLOOKUP(B286,EmissionFactors!A:D,2,FALSE))</f>
        <v/>
      </c>
      <c r="H286" s="11" t="str">
        <f>IF(B286="","",VLOOKUP(B286,EmissionFactors!A:D,3,FALSE))</f>
        <v/>
      </c>
      <c r="I286" s="12"/>
    </row>
    <row r="287" spans="1:9" ht="12.5" x14ac:dyDescent="0.25">
      <c r="A287" s="14"/>
      <c r="B287" s="14"/>
      <c r="C287" s="12"/>
      <c r="D287" s="11" t="str">
        <f>IF(C287="","",VLOOKUP(B287,EmissionFactors!A:F,5,FALSE))</f>
        <v/>
      </c>
      <c r="E287" s="11" t="str">
        <f>IF(C287="","",VLOOKUP(B287,EmissionFactors!A:F,6,FALSE))</f>
        <v/>
      </c>
      <c r="F287" s="11" t="str">
        <f t="shared" si="1"/>
        <v/>
      </c>
      <c r="G287" s="11" t="str">
        <f>IF(B287="","",VLOOKUP(B287,EmissionFactors!A:D,2,FALSE))</f>
        <v/>
      </c>
      <c r="H287" s="11" t="str">
        <f>IF(B287="","",VLOOKUP(B287,EmissionFactors!A:D,3,FALSE))</f>
        <v/>
      </c>
      <c r="I287" s="12"/>
    </row>
    <row r="288" spans="1:9" ht="12.5" x14ac:dyDescent="0.25">
      <c r="A288" s="14"/>
      <c r="B288" s="14"/>
      <c r="C288" s="12"/>
      <c r="D288" s="11" t="str">
        <f>IF(C288="","",VLOOKUP(B288,EmissionFactors!A:F,5,FALSE))</f>
        <v/>
      </c>
      <c r="E288" s="11" t="str">
        <f>IF(C288="","",VLOOKUP(B288,EmissionFactors!A:F,6,FALSE))</f>
        <v/>
      </c>
      <c r="F288" s="11" t="str">
        <f t="shared" si="1"/>
        <v/>
      </c>
      <c r="G288" s="11" t="str">
        <f>IF(B288="","",VLOOKUP(B288,EmissionFactors!A:D,2,FALSE))</f>
        <v/>
      </c>
      <c r="H288" s="11" t="str">
        <f>IF(B288="","",VLOOKUP(B288,EmissionFactors!A:D,3,FALSE))</f>
        <v/>
      </c>
      <c r="I288" s="12"/>
    </row>
    <row r="289" spans="1:9" ht="12.5" x14ac:dyDescent="0.25">
      <c r="A289" s="14"/>
      <c r="B289" s="14"/>
      <c r="C289" s="12"/>
      <c r="D289" s="11" t="str">
        <f>IF(C289="","",VLOOKUP(B289,EmissionFactors!A:F,5,FALSE))</f>
        <v/>
      </c>
      <c r="E289" s="11" t="str">
        <f>IF(C289="","",VLOOKUP(B289,EmissionFactors!A:F,6,FALSE))</f>
        <v/>
      </c>
      <c r="F289" s="11" t="str">
        <f t="shared" si="1"/>
        <v/>
      </c>
      <c r="G289" s="11" t="str">
        <f>IF(B289="","",VLOOKUP(B289,EmissionFactors!A:D,2,FALSE))</f>
        <v/>
      </c>
      <c r="H289" s="11" t="str">
        <f>IF(B289="","",VLOOKUP(B289,EmissionFactors!A:D,3,FALSE))</f>
        <v/>
      </c>
      <c r="I289" s="12"/>
    </row>
    <row r="290" spans="1:9" ht="12.5" x14ac:dyDescent="0.25">
      <c r="A290" s="14"/>
      <c r="B290" s="14"/>
      <c r="C290" s="12"/>
      <c r="D290" s="11" t="str">
        <f>IF(C290="","",VLOOKUP(B290,EmissionFactors!A:F,5,FALSE))</f>
        <v/>
      </c>
      <c r="E290" s="11" t="str">
        <f>IF(C290="","",VLOOKUP(B290,EmissionFactors!A:F,6,FALSE))</f>
        <v/>
      </c>
      <c r="F290" s="11" t="str">
        <f t="shared" si="1"/>
        <v/>
      </c>
      <c r="G290" s="11" t="str">
        <f>IF(B290="","",VLOOKUP(B290,EmissionFactors!A:D,2,FALSE))</f>
        <v/>
      </c>
      <c r="H290" s="11" t="str">
        <f>IF(B290="","",VLOOKUP(B290,EmissionFactors!A:D,3,FALSE))</f>
        <v/>
      </c>
      <c r="I290" s="12"/>
    </row>
    <row r="291" spans="1:9" ht="12.5" x14ac:dyDescent="0.25">
      <c r="A291" s="14"/>
      <c r="B291" s="14"/>
      <c r="C291" s="12"/>
      <c r="D291" s="11" t="str">
        <f>IF(C291="","",VLOOKUP(B291,EmissionFactors!A:F,5,FALSE))</f>
        <v/>
      </c>
      <c r="E291" s="11" t="str">
        <f>IF(C291="","",VLOOKUP(B291,EmissionFactors!A:F,6,FALSE))</f>
        <v/>
      </c>
      <c r="F291" s="11" t="str">
        <f t="shared" si="1"/>
        <v/>
      </c>
      <c r="G291" s="11" t="str">
        <f>IF(B291="","",VLOOKUP(B291,EmissionFactors!A:D,2,FALSE))</f>
        <v/>
      </c>
      <c r="H291" s="11" t="str">
        <f>IF(B291="","",VLOOKUP(B291,EmissionFactors!A:D,3,FALSE))</f>
        <v/>
      </c>
      <c r="I291" s="12"/>
    </row>
    <row r="292" spans="1:9" ht="12.5" x14ac:dyDescent="0.25">
      <c r="A292" s="14"/>
      <c r="B292" s="14"/>
      <c r="C292" s="12"/>
      <c r="D292" s="11" t="str">
        <f>IF(C292="","",VLOOKUP(B292,EmissionFactors!A:F,5,FALSE))</f>
        <v/>
      </c>
      <c r="E292" s="11" t="str">
        <f>IF(C292="","",VLOOKUP(B292,EmissionFactors!A:F,6,FALSE))</f>
        <v/>
      </c>
      <c r="F292" s="11" t="str">
        <f t="shared" si="1"/>
        <v/>
      </c>
      <c r="G292" s="11" t="str">
        <f>IF(B292="","",VLOOKUP(B292,EmissionFactors!A:D,2,FALSE))</f>
        <v/>
      </c>
      <c r="H292" s="11" t="str">
        <f>IF(B292="","",VLOOKUP(B292,EmissionFactors!A:D,3,FALSE))</f>
        <v/>
      </c>
      <c r="I292" s="12"/>
    </row>
    <row r="293" spans="1:9" ht="12.5" x14ac:dyDescent="0.25">
      <c r="A293" s="14"/>
      <c r="B293" s="14"/>
      <c r="C293" s="12"/>
      <c r="D293" s="11" t="str">
        <f>IF(C293="","",VLOOKUP(B293,EmissionFactors!A:F,5,FALSE))</f>
        <v/>
      </c>
      <c r="E293" s="11" t="str">
        <f>IF(C293="","",VLOOKUP(B293,EmissionFactors!A:F,6,FALSE))</f>
        <v/>
      </c>
      <c r="F293" s="11" t="str">
        <f t="shared" si="1"/>
        <v/>
      </c>
      <c r="G293" s="11" t="str">
        <f>IF(B293="","",VLOOKUP(B293,EmissionFactors!A:D,2,FALSE))</f>
        <v/>
      </c>
      <c r="H293" s="11" t="str">
        <f>IF(B293="","",VLOOKUP(B293,EmissionFactors!A:D,3,FALSE))</f>
        <v/>
      </c>
      <c r="I293" s="12"/>
    </row>
    <row r="294" spans="1:9" ht="12.5" x14ac:dyDescent="0.25">
      <c r="A294" s="14"/>
      <c r="B294" s="14"/>
      <c r="C294" s="12"/>
      <c r="D294" s="11" t="str">
        <f>IF(C294="","",VLOOKUP(B294,EmissionFactors!A:F,5,FALSE))</f>
        <v/>
      </c>
      <c r="E294" s="11" t="str">
        <f>IF(C294="","",VLOOKUP(B294,EmissionFactors!A:F,6,FALSE))</f>
        <v/>
      </c>
      <c r="F294" s="11" t="str">
        <f t="shared" si="1"/>
        <v/>
      </c>
      <c r="G294" s="11" t="str">
        <f>IF(B294="","",VLOOKUP(B294,EmissionFactors!A:D,2,FALSE))</f>
        <v/>
      </c>
      <c r="H294" s="11" t="str">
        <f>IF(B294="","",VLOOKUP(B294,EmissionFactors!A:D,3,FALSE))</f>
        <v/>
      </c>
      <c r="I294" s="12"/>
    </row>
    <row r="295" spans="1:9" ht="12.5" x14ac:dyDescent="0.25">
      <c r="A295" s="14"/>
      <c r="B295" s="14"/>
      <c r="C295" s="12"/>
      <c r="D295" s="11" t="str">
        <f>IF(C295="","",VLOOKUP(B295,EmissionFactors!A:F,5,FALSE))</f>
        <v/>
      </c>
      <c r="E295" s="11" t="str">
        <f>IF(C295="","",VLOOKUP(B295,EmissionFactors!A:F,6,FALSE))</f>
        <v/>
      </c>
      <c r="F295" s="11" t="str">
        <f t="shared" si="1"/>
        <v/>
      </c>
      <c r="G295" s="11" t="str">
        <f>IF(B295="","",VLOOKUP(B295,EmissionFactors!A:D,2,FALSE))</f>
        <v/>
      </c>
      <c r="H295" s="11" t="str">
        <f>IF(B295="","",VLOOKUP(B295,EmissionFactors!A:D,3,FALSE))</f>
        <v/>
      </c>
      <c r="I295" s="12"/>
    </row>
    <row r="296" spans="1:9" ht="12.5" x14ac:dyDescent="0.25">
      <c r="A296" s="14"/>
      <c r="B296" s="14"/>
      <c r="C296" s="12"/>
      <c r="D296" s="11" t="str">
        <f>IF(C296="","",VLOOKUP(B296,EmissionFactors!A:F,5,FALSE))</f>
        <v/>
      </c>
      <c r="E296" s="11" t="str">
        <f>IF(C296="","",VLOOKUP(B296,EmissionFactors!A:F,6,FALSE))</f>
        <v/>
      </c>
      <c r="F296" s="11" t="str">
        <f t="shared" si="1"/>
        <v/>
      </c>
      <c r="G296" s="11" t="str">
        <f>IF(B296="","",VLOOKUP(B296,EmissionFactors!A:D,2,FALSE))</f>
        <v/>
      </c>
      <c r="H296" s="11" t="str">
        <f>IF(B296="","",VLOOKUP(B296,EmissionFactors!A:D,3,FALSE))</f>
        <v/>
      </c>
      <c r="I296" s="12"/>
    </row>
    <row r="297" spans="1:9" ht="12.5" x14ac:dyDescent="0.25">
      <c r="A297" s="14"/>
      <c r="B297" s="14"/>
      <c r="C297" s="12"/>
      <c r="D297" s="11" t="str">
        <f>IF(C297="","",VLOOKUP(B297,EmissionFactors!A:F,5,FALSE))</f>
        <v/>
      </c>
      <c r="E297" s="11" t="str">
        <f>IF(C297="","",VLOOKUP(B297,EmissionFactors!A:F,6,FALSE))</f>
        <v/>
      </c>
      <c r="F297" s="11" t="str">
        <f t="shared" si="1"/>
        <v/>
      </c>
      <c r="G297" s="11" t="str">
        <f>IF(B297="","",VLOOKUP(B297,EmissionFactors!A:D,2,FALSE))</f>
        <v/>
      </c>
      <c r="H297" s="11" t="str">
        <f>IF(B297="","",VLOOKUP(B297,EmissionFactors!A:D,3,FALSE))</f>
        <v/>
      </c>
      <c r="I297" s="12"/>
    </row>
    <row r="298" spans="1:9" ht="12.5" x14ac:dyDescent="0.25">
      <c r="A298" s="14"/>
      <c r="B298" s="14"/>
      <c r="C298" s="12"/>
      <c r="D298" s="11" t="str">
        <f>IF(C298="","",VLOOKUP(B298,EmissionFactors!A:F,5,FALSE))</f>
        <v/>
      </c>
      <c r="E298" s="11" t="str">
        <f>IF(C298="","",VLOOKUP(B298,EmissionFactors!A:F,6,FALSE))</f>
        <v/>
      </c>
      <c r="F298" s="11" t="str">
        <f t="shared" si="1"/>
        <v/>
      </c>
      <c r="G298" s="11" t="str">
        <f>IF(B298="","",VLOOKUP(B298,EmissionFactors!A:D,2,FALSE))</f>
        <v/>
      </c>
      <c r="H298" s="11" t="str">
        <f>IF(B298="","",VLOOKUP(B298,EmissionFactors!A:D,3,FALSE))</f>
        <v/>
      </c>
      <c r="I298" s="12"/>
    </row>
    <row r="299" spans="1:9" ht="12.5" x14ac:dyDescent="0.25">
      <c r="A299" s="14"/>
      <c r="B299" s="14"/>
      <c r="C299" s="12"/>
      <c r="D299" s="11" t="str">
        <f>IF(C299="","",VLOOKUP(B299,EmissionFactors!A:F,5,FALSE))</f>
        <v/>
      </c>
      <c r="E299" s="11" t="str">
        <f>IF(C299="","",VLOOKUP(B299,EmissionFactors!A:F,6,FALSE))</f>
        <v/>
      </c>
      <c r="F299" s="11" t="str">
        <f t="shared" si="1"/>
        <v/>
      </c>
      <c r="G299" s="11" t="str">
        <f>IF(B299="","",VLOOKUP(B299,EmissionFactors!A:D,2,FALSE))</f>
        <v/>
      </c>
      <c r="H299" s="11" t="str">
        <f>IF(B299="","",VLOOKUP(B299,EmissionFactors!A:D,3,FALSE))</f>
        <v/>
      </c>
      <c r="I299" s="12"/>
    </row>
    <row r="300" spans="1:9" ht="12.5" x14ac:dyDescent="0.25">
      <c r="A300" s="14"/>
      <c r="B300" s="14"/>
      <c r="C300" s="12"/>
      <c r="D300" s="11" t="str">
        <f>IF(C300="","",VLOOKUP(B300,EmissionFactors!A:F,5,FALSE))</f>
        <v/>
      </c>
      <c r="E300" s="11" t="str">
        <f>IF(C300="","",VLOOKUP(B300,EmissionFactors!A:F,6,FALSE))</f>
        <v/>
      </c>
      <c r="F300" s="11" t="str">
        <f t="shared" si="1"/>
        <v/>
      </c>
      <c r="G300" s="11" t="str">
        <f>IF(B300="","",VLOOKUP(B300,EmissionFactors!A:D,2,FALSE))</f>
        <v/>
      </c>
      <c r="H300" s="11" t="str">
        <f>IF(B300="","",VLOOKUP(B300,EmissionFactors!A:D,3,FALSE))</f>
        <v/>
      </c>
      <c r="I300" s="12"/>
    </row>
    <row r="301" spans="1:9" ht="12.5" x14ac:dyDescent="0.25">
      <c r="A301" s="14"/>
      <c r="B301" s="14"/>
      <c r="C301" s="12"/>
      <c r="D301" s="11" t="str">
        <f>IF(C301="","",VLOOKUP(B301,EmissionFactors!A:F,5,FALSE))</f>
        <v/>
      </c>
      <c r="E301" s="11" t="str">
        <f>IF(C301="","",VLOOKUP(B301,EmissionFactors!A:F,6,FALSE))</f>
        <v/>
      </c>
      <c r="F301" s="11" t="str">
        <f t="shared" si="1"/>
        <v/>
      </c>
      <c r="G301" s="11" t="str">
        <f>IF(B301="","",VLOOKUP(B301,EmissionFactors!A:D,2,FALSE))</f>
        <v/>
      </c>
      <c r="H301" s="11" t="str">
        <f>IF(B301="","",VLOOKUP(B301,EmissionFactors!A:D,3,FALSE))</f>
        <v/>
      </c>
      <c r="I301" s="12"/>
    </row>
    <row r="302" spans="1:9" ht="12.5" x14ac:dyDescent="0.25">
      <c r="A302" s="14"/>
      <c r="B302" s="14"/>
      <c r="C302" s="12"/>
      <c r="D302" s="11" t="str">
        <f>IF(C302="","",VLOOKUP(B302,EmissionFactors!A:F,5,FALSE))</f>
        <v/>
      </c>
      <c r="E302" s="11" t="str">
        <f>IF(C302="","",VLOOKUP(B302,EmissionFactors!A:F,6,FALSE))</f>
        <v/>
      </c>
      <c r="F302" s="11" t="str">
        <f t="shared" si="1"/>
        <v/>
      </c>
      <c r="G302" s="11" t="str">
        <f>IF(B302="","",VLOOKUP(B302,EmissionFactors!A:D,2,FALSE))</f>
        <v/>
      </c>
      <c r="H302" s="11" t="str">
        <f>IF(B302="","",VLOOKUP(B302,EmissionFactors!A:D,3,FALSE))</f>
        <v/>
      </c>
      <c r="I302" s="12"/>
    </row>
    <row r="303" spans="1:9" ht="12.5" x14ac:dyDescent="0.25">
      <c r="A303" s="14"/>
      <c r="B303" s="14"/>
      <c r="C303" s="12"/>
      <c r="D303" s="11" t="str">
        <f>IF(C303="","",VLOOKUP(B303,EmissionFactors!A:F,5,FALSE))</f>
        <v/>
      </c>
      <c r="E303" s="11" t="str">
        <f>IF(C303="","",VLOOKUP(B303,EmissionFactors!A:F,6,FALSE))</f>
        <v/>
      </c>
      <c r="F303" s="11" t="str">
        <f t="shared" si="1"/>
        <v/>
      </c>
      <c r="G303" s="11" t="str">
        <f>IF(B303="","",VLOOKUP(B303,EmissionFactors!A:D,2,FALSE))</f>
        <v/>
      </c>
      <c r="H303" s="11" t="str">
        <f>IF(B303="","",VLOOKUP(B303,EmissionFactors!A:D,3,FALSE))</f>
        <v/>
      </c>
      <c r="I303" s="12"/>
    </row>
    <row r="304" spans="1:9" ht="12.5" x14ac:dyDescent="0.25">
      <c r="A304" s="14"/>
      <c r="B304" s="14"/>
      <c r="C304" s="12"/>
      <c r="D304" s="11" t="str">
        <f>IF(C304="","",VLOOKUP(B304,EmissionFactors!A:F,5,FALSE))</f>
        <v/>
      </c>
      <c r="E304" s="11" t="str">
        <f>IF(C304="","",VLOOKUP(B304,EmissionFactors!A:F,6,FALSE))</f>
        <v/>
      </c>
      <c r="F304" s="11" t="str">
        <f t="shared" si="1"/>
        <v/>
      </c>
      <c r="G304" s="11" t="str">
        <f>IF(B304="","",VLOOKUP(B304,EmissionFactors!A:D,2,FALSE))</f>
        <v/>
      </c>
      <c r="H304" s="11" t="str">
        <f>IF(B304="","",VLOOKUP(B304,EmissionFactors!A:D,3,FALSE))</f>
        <v/>
      </c>
      <c r="I304" s="12"/>
    </row>
    <row r="305" spans="1:9" ht="12.5" x14ac:dyDescent="0.25">
      <c r="A305" s="14"/>
      <c r="B305" s="14"/>
      <c r="C305" s="12"/>
      <c r="D305" s="11" t="str">
        <f>IF(C305="","",VLOOKUP(B305,EmissionFactors!A:F,5,FALSE))</f>
        <v/>
      </c>
      <c r="E305" s="11" t="str">
        <f>IF(C305="","",VLOOKUP(B305,EmissionFactors!A:F,6,FALSE))</f>
        <v/>
      </c>
      <c r="F305" s="11" t="str">
        <f t="shared" si="1"/>
        <v/>
      </c>
      <c r="G305" s="11" t="str">
        <f>IF(B305="","",VLOOKUP(B305,EmissionFactors!A:D,2,FALSE))</f>
        <v/>
      </c>
      <c r="H305" s="11" t="str">
        <f>IF(B305="","",VLOOKUP(B305,EmissionFactors!A:D,3,FALSE))</f>
        <v/>
      </c>
      <c r="I305" s="12"/>
    </row>
    <row r="306" spans="1:9" ht="12.5" x14ac:dyDescent="0.25">
      <c r="A306" s="14"/>
      <c r="B306" s="14"/>
      <c r="C306" s="12"/>
      <c r="D306" s="11" t="str">
        <f>IF(C306="","",VLOOKUP(B306,EmissionFactors!A:F,5,FALSE))</f>
        <v/>
      </c>
      <c r="E306" s="11" t="str">
        <f>IF(C306="","",VLOOKUP(B306,EmissionFactors!A:F,6,FALSE))</f>
        <v/>
      </c>
      <c r="F306" s="11" t="str">
        <f t="shared" si="1"/>
        <v/>
      </c>
      <c r="G306" s="11" t="str">
        <f>IF(B306="","",VLOOKUP(B306,EmissionFactors!A:D,2,FALSE))</f>
        <v/>
      </c>
      <c r="H306" s="11" t="str">
        <f>IF(B306="","",VLOOKUP(B306,EmissionFactors!A:D,3,FALSE))</f>
        <v/>
      </c>
      <c r="I306" s="12"/>
    </row>
    <row r="307" spans="1:9" ht="12.5" x14ac:dyDescent="0.25">
      <c r="A307" s="14"/>
      <c r="B307" s="14"/>
      <c r="C307" s="12"/>
      <c r="D307" s="11" t="str">
        <f>IF(C307="","",VLOOKUP(B307,EmissionFactors!A:F,5,FALSE))</f>
        <v/>
      </c>
      <c r="E307" s="11" t="str">
        <f>IF(C307="","",VLOOKUP(B307,EmissionFactors!A:F,6,FALSE))</f>
        <v/>
      </c>
      <c r="F307" s="11" t="str">
        <f t="shared" si="1"/>
        <v/>
      </c>
      <c r="G307" s="11" t="str">
        <f>IF(B307="","",VLOOKUP(B307,EmissionFactors!A:D,2,FALSE))</f>
        <v/>
      </c>
      <c r="H307" s="11" t="str">
        <f>IF(B307="","",VLOOKUP(B307,EmissionFactors!A:D,3,FALSE))</f>
        <v/>
      </c>
      <c r="I307" s="12"/>
    </row>
    <row r="308" spans="1:9" ht="12.5" x14ac:dyDescent="0.25">
      <c r="A308" s="14"/>
      <c r="B308" s="14"/>
      <c r="C308" s="12"/>
      <c r="D308" s="11" t="str">
        <f>IF(C308="","",VLOOKUP(B308,EmissionFactors!A:F,5,FALSE))</f>
        <v/>
      </c>
      <c r="E308" s="11" t="str">
        <f>IF(C308="","",VLOOKUP(B308,EmissionFactors!A:F,6,FALSE))</f>
        <v/>
      </c>
      <c r="F308" s="11" t="str">
        <f t="shared" si="1"/>
        <v/>
      </c>
      <c r="G308" s="11" t="str">
        <f>IF(B308="","",VLOOKUP(B308,EmissionFactors!A:D,2,FALSE))</f>
        <v/>
      </c>
      <c r="H308" s="11" t="str">
        <f>IF(B308="","",VLOOKUP(B308,EmissionFactors!A:D,3,FALSE))</f>
        <v/>
      </c>
      <c r="I308" s="12"/>
    </row>
    <row r="309" spans="1:9" ht="12.5" x14ac:dyDescent="0.25">
      <c r="A309" s="14"/>
      <c r="B309" s="14"/>
      <c r="C309" s="12"/>
      <c r="D309" s="11" t="str">
        <f>IF(C309="","",VLOOKUP(B309,EmissionFactors!A:F,5,FALSE))</f>
        <v/>
      </c>
      <c r="E309" s="11" t="str">
        <f>IF(C309="","",VLOOKUP(B309,EmissionFactors!A:F,6,FALSE))</f>
        <v/>
      </c>
      <c r="F309" s="11" t="str">
        <f t="shared" si="1"/>
        <v/>
      </c>
      <c r="G309" s="11" t="str">
        <f>IF(B309="","",VLOOKUP(B309,EmissionFactors!A:D,2,FALSE))</f>
        <v/>
      </c>
      <c r="H309" s="11" t="str">
        <f>IF(B309="","",VLOOKUP(B309,EmissionFactors!A:D,3,FALSE))</f>
        <v/>
      </c>
      <c r="I309" s="12"/>
    </row>
    <row r="310" spans="1:9" ht="12.5" x14ac:dyDescent="0.25">
      <c r="A310" s="14"/>
      <c r="B310" s="14"/>
      <c r="C310" s="12"/>
      <c r="D310" s="11" t="str">
        <f>IF(C310="","",VLOOKUP(B310,EmissionFactors!A:F,5,FALSE))</f>
        <v/>
      </c>
      <c r="E310" s="11" t="str">
        <f>IF(C310="","",VLOOKUP(B310,EmissionFactors!A:F,6,FALSE))</f>
        <v/>
      </c>
      <c r="F310" s="11" t="str">
        <f t="shared" si="1"/>
        <v/>
      </c>
      <c r="G310" s="11" t="str">
        <f>IF(B310="","",VLOOKUP(B310,EmissionFactors!A:D,2,FALSE))</f>
        <v/>
      </c>
      <c r="H310" s="11" t="str">
        <f>IF(B310="","",VLOOKUP(B310,EmissionFactors!A:D,3,FALSE))</f>
        <v/>
      </c>
      <c r="I310" s="12"/>
    </row>
    <row r="311" spans="1:9" ht="12.5" x14ac:dyDescent="0.25">
      <c r="A311" s="14"/>
      <c r="B311" s="14"/>
      <c r="C311" s="12"/>
      <c r="D311" s="11" t="str">
        <f>IF(C311="","",VLOOKUP(B311,EmissionFactors!A:F,5,FALSE))</f>
        <v/>
      </c>
      <c r="E311" s="11" t="str">
        <f>IF(C311="","",VLOOKUP(B311,EmissionFactors!A:F,6,FALSE))</f>
        <v/>
      </c>
      <c r="F311" s="11" t="str">
        <f t="shared" si="1"/>
        <v/>
      </c>
      <c r="G311" s="11" t="str">
        <f>IF(B311="","",VLOOKUP(B311,EmissionFactors!A:D,2,FALSE))</f>
        <v/>
      </c>
      <c r="H311" s="11" t="str">
        <f>IF(B311="","",VLOOKUP(B311,EmissionFactors!A:D,3,FALSE))</f>
        <v/>
      </c>
      <c r="I311" s="12"/>
    </row>
    <row r="312" spans="1:9" ht="12.5" x14ac:dyDescent="0.25">
      <c r="A312" s="14"/>
      <c r="B312" s="14"/>
      <c r="C312" s="12"/>
      <c r="D312" s="11" t="str">
        <f>IF(C312="","",VLOOKUP(B312,EmissionFactors!A:F,5,FALSE))</f>
        <v/>
      </c>
      <c r="E312" s="11" t="str">
        <f>IF(C312="","",VLOOKUP(B312,EmissionFactors!A:F,6,FALSE))</f>
        <v/>
      </c>
      <c r="F312" s="11" t="str">
        <f t="shared" si="1"/>
        <v/>
      </c>
      <c r="G312" s="11" t="str">
        <f>IF(B312="","",VLOOKUP(B312,EmissionFactors!A:D,2,FALSE))</f>
        <v/>
      </c>
      <c r="H312" s="11" t="str">
        <f>IF(B312="","",VLOOKUP(B312,EmissionFactors!A:D,3,FALSE))</f>
        <v/>
      </c>
      <c r="I312" s="12"/>
    </row>
    <row r="313" spans="1:9" ht="12.5" x14ac:dyDescent="0.25">
      <c r="A313" s="14"/>
      <c r="B313" s="14"/>
      <c r="C313" s="12"/>
      <c r="D313" s="11" t="str">
        <f>IF(C313="","",VLOOKUP(B313,EmissionFactors!A:F,5,FALSE))</f>
        <v/>
      </c>
      <c r="E313" s="11" t="str">
        <f>IF(C313="","",VLOOKUP(B313,EmissionFactors!A:F,6,FALSE))</f>
        <v/>
      </c>
      <c r="F313" s="11" t="str">
        <f t="shared" si="1"/>
        <v/>
      </c>
      <c r="G313" s="11" t="str">
        <f>IF(B313="","",VLOOKUP(B313,EmissionFactors!A:D,2,FALSE))</f>
        <v/>
      </c>
      <c r="H313" s="11" t="str">
        <f>IF(B313="","",VLOOKUP(B313,EmissionFactors!A:D,3,FALSE))</f>
        <v/>
      </c>
      <c r="I313" s="12"/>
    </row>
    <row r="314" spans="1:9" ht="12.5" x14ac:dyDescent="0.25">
      <c r="A314" s="14"/>
      <c r="B314" s="14"/>
      <c r="C314" s="12"/>
      <c r="D314" s="11" t="str">
        <f>IF(C314="","",VLOOKUP(B314,EmissionFactors!A:F,5,FALSE))</f>
        <v/>
      </c>
      <c r="E314" s="11" t="str">
        <f>IF(C314="","",VLOOKUP(B314,EmissionFactors!A:F,6,FALSE))</f>
        <v/>
      </c>
      <c r="F314" s="11" t="str">
        <f t="shared" si="1"/>
        <v/>
      </c>
      <c r="G314" s="11" t="str">
        <f>IF(B314="","",VLOOKUP(B314,EmissionFactors!A:D,2,FALSE))</f>
        <v/>
      </c>
      <c r="H314" s="11" t="str">
        <f>IF(B314="","",VLOOKUP(B314,EmissionFactors!A:D,3,FALSE))</f>
        <v/>
      </c>
      <c r="I314" s="12"/>
    </row>
    <row r="315" spans="1:9" ht="12.5" x14ac:dyDescent="0.25">
      <c r="A315" s="14"/>
      <c r="B315" s="14"/>
      <c r="C315" s="12"/>
      <c r="D315" s="11" t="str">
        <f>IF(C315="","",VLOOKUP(B315,EmissionFactors!A:F,5,FALSE))</f>
        <v/>
      </c>
      <c r="E315" s="11" t="str">
        <f>IF(C315="","",VLOOKUP(B315,EmissionFactors!A:F,6,FALSE))</f>
        <v/>
      </c>
      <c r="F315" s="11" t="str">
        <f t="shared" si="1"/>
        <v/>
      </c>
      <c r="G315" s="11" t="str">
        <f>IF(B315="","",VLOOKUP(B315,EmissionFactors!A:D,2,FALSE))</f>
        <v/>
      </c>
      <c r="H315" s="11" t="str">
        <f>IF(B315="","",VLOOKUP(B315,EmissionFactors!A:D,3,FALSE))</f>
        <v/>
      </c>
      <c r="I315" s="12"/>
    </row>
    <row r="316" spans="1:9" ht="12.5" x14ac:dyDescent="0.25">
      <c r="A316" s="14"/>
      <c r="B316" s="14"/>
      <c r="C316" s="12"/>
      <c r="D316" s="11" t="str">
        <f>IF(C316="","",VLOOKUP(B316,EmissionFactors!A:F,5,FALSE))</f>
        <v/>
      </c>
      <c r="E316" s="11" t="str">
        <f>IF(C316="","",VLOOKUP(B316,EmissionFactors!A:F,6,FALSE))</f>
        <v/>
      </c>
      <c r="F316" s="11" t="str">
        <f t="shared" si="1"/>
        <v/>
      </c>
      <c r="G316" s="11" t="str">
        <f>IF(B316="","",VLOOKUP(B316,EmissionFactors!A:D,2,FALSE))</f>
        <v/>
      </c>
      <c r="H316" s="11" t="str">
        <f>IF(B316="","",VLOOKUP(B316,EmissionFactors!A:D,3,FALSE))</f>
        <v/>
      </c>
      <c r="I316" s="12"/>
    </row>
    <row r="317" spans="1:9" ht="12.5" x14ac:dyDescent="0.25">
      <c r="A317" s="14"/>
      <c r="B317" s="14"/>
      <c r="C317" s="12"/>
      <c r="D317" s="11" t="str">
        <f>IF(C317="","",VLOOKUP(B317,EmissionFactors!A:F,5,FALSE))</f>
        <v/>
      </c>
      <c r="E317" s="11" t="str">
        <f>IF(C317="","",VLOOKUP(B317,EmissionFactors!A:F,6,FALSE))</f>
        <v/>
      </c>
      <c r="F317" s="11" t="str">
        <f t="shared" si="1"/>
        <v/>
      </c>
      <c r="G317" s="11" t="str">
        <f>IF(B317="","",VLOOKUP(B317,EmissionFactors!A:D,2,FALSE))</f>
        <v/>
      </c>
      <c r="H317" s="11" t="str">
        <f>IF(B317="","",VLOOKUP(B317,EmissionFactors!A:D,3,FALSE))</f>
        <v/>
      </c>
      <c r="I317" s="12"/>
    </row>
    <row r="318" spans="1:9" ht="12.5" x14ac:dyDescent="0.25">
      <c r="A318" s="14"/>
      <c r="B318" s="14"/>
      <c r="C318" s="12"/>
      <c r="D318" s="11" t="str">
        <f>IF(C318="","",VLOOKUP(B318,EmissionFactors!A:F,5,FALSE))</f>
        <v/>
      </c>
      <c r="E318" s="11" t="str">
        <f>IF(C318="","",VLOOKUP(B318,EmissionFactors!A:F,6,FALSE))</f>
        <v/>
      </c>
      <c r="F318" s="11" t="str">
        <f t="shared" si="1"/>
        <v/>
      </c>
      <c r="G318" s="11" t="str">
        <f>IF(B318="","",VLOOKUP(B318,EmissionFactors!A:D,2,FALSE))</f>
        <v/>
      </c>
      <c r="H318" s="11" t="str">
        <f>IF(B318="","",VLOOKUP(B318,EmissionFactors!A:D,3,FALSE))</f>
        <v/>
      </c>
      <c r="I318" s="12"/>
    </row>
    <row r="319" spans="1:9" ht="12.5" x14ac:dyDescent="0.25">
      <c r="A319" s="14"/>
      <c r="B319" s="14"/>
      <c r="C319" s="12"/>
      <c r="D319" s="11" t="str">
        <f>IF(C319="","",VLOOKUP(B319,EmissionFactors!A:F,5,FALSE))</f>
        <v/>
      </c>
      <c r="E319" s="11" t="str">
        <f>IF(C319="","",VLOOKUP(B319,EmissionFactors!A:F,6,FALSE))</f>
        <v/>
      </c>
      <c r="F319" s="11" t="str">
        <f t="shared" si="1"/>
        <v/>
      </c>
      <c r="G319" s="11" t="str">
        <f>IF(B319="","",VLOOKUP(B319,EmissionFactors!A:D,2,FALSE))</f>
        <v/>
      </c>
      <c r="H319" s="11" t="str">
        <f>IF(B319="","",VLOOKUP(B319,EmissionFactors!A:D,3,FALSE))</f>
        <v/>
      </c>
      <c r="I319" s="12"/>
    </row>
    <row r="320" spans="1:9" ht="12.5" x14ac:dyDescent="0.25">
      <c r="A320" s="14"/>
      <c r="B320" s="14"/>
      <c r="C320" s="12"/>
      <c r="D320" s="11" t="str">
        <f>IF(C320="","",VLOOKUP(B320,EmissionFactors!A:F,5,FALSE))</f>
        <v/>
      </c>
      <c r="E320" s="11" t="str">
        <f>IF(C320="","",VLOOKUP(B320,EmissionFactors!A:F,6,FALSE))</f>
        <v/>
      </c>
      <c r="F320" s="11" t="str">
        <f t="shared" si="1"/>
        <v/>
      </c>
      <c r="G320" s="11" t="str">
        <f>IF(B320="","",VLOOKUP(B320,EmissionFactors!A:D,2,FALSE))</f>
        <v/>
      </c>
      <c r="H320" s="11" t="str">
        <f>IF(B320="","",VLOOKUP(B320,EmissionFactors!A:D,3,FALSE))</f>
        <v/>
      </c>
      <c r="I320" s="12"/>
    </row>
    <row r="321" spans="1:9" ht="12.5" x14ac:dyDescent="0.25">
      <c r="A321" s="14"/>
      <c r="B321" s="14"/>
      <c r="C321" s="12"/>
      <c r="D321" s="11" t="str">
        <f>IF(C321="","",VLOOKUP(B321,EmissionFactors!A:F,5,FALSE))</f>
        <v/>
      </c>
      <c r="E321" s="11" t="str">
        <f>IF(C321="","",VLOOKUP(B321,EmissionFactors!A:F,6,FALSE))</f>
        <v/>
      </c>
      <c r="F321" s="11" t="str">
        <f t="shared" si="1"/>
        <v/>
      </c>
      <c r="G321" s="11" t="str">
        <f>IF(B321="","",VLOOKUP(B321,EmissionFactors!A:D,2,FALSE))</f>
        <v/>
      </c>
      <c r="H321" s="11" t="str">
        <f>IF(B321="","",VLOOKUP(B321,EmissionFactors!A:D,3,FALSE))</f>
        <v/>
      </c>
      <c r="I321" s="12"/>
    </row>
    <row r="322" spans="1:9" ht="12.5" x14ac:dyDescent="0.25">
      <c r="A322" s="14"/>
      <c r="B322" s="14"/>
      <c r="C322" s="12"/>
      <c r="D322" s="11" t="str">
        <f>IF(C322="","",VLOOKUP(B322,EmissionFactors!A:F,5,FALSE))</f>
        <v/>
      </c>
      <c r="E322" s="11" t="str">
        <f>IF(C322="","",VLOOKUP(B322,EmissionFactors!A:F,6,FALSE))</f>
        <v/>
      </c>
      <c r="F322" s="11" t="str">
        <f t="shared" si="1"/>
        <v/>
      </c>
      <c r="G322" s="11" t="str">
        <f>IF(B322="","",VLOOKUP(B322,EmissionFactors!A:D,2,FALSE))</f>
        <v/>
      </c>
      <c r="H322" s="11" t="str">
        <f>IF(B322="","",VLOOKUP(B322,EmissionFactors!A:D,3,FALSE))</f>
        <v/>
      </c>
      <c r="I322" s="12"/>
    </row>
    <row r="323" spans="1:9" ht="12.5" x14ac:dyDescent="0.25">
      <c r="A323" s="14"/>
      <c r="B323" s="14"/>
      <c r="C323" s="12"/>
      <c r="D323" s="11" t="str">
        <f>IF(C323="","",VLOOKUP(B323,EmissionFactors!A:F,5,FALSE))</f>
        <v/>
      </c>
      <c r="E323" s="11" t="str">
        <f>IF(C323="","",VLOOKUP(B323,EmissionFactors!A:F,6,FALSE))</f>
        <v/>
      </c>
      <c r="F323" s="11" t="str">
        <f t="shared" si="1"/>
        <v/>
      </c>
      <c r="G323" s="11" t="str">
        <f>IF(B323="","",VLOOKUP(B323,EmissionFactors!A:D,2,FALSE))</f>
        <v/>
      </c>
      <c r="H323" s="11" t="str">
        <f>IF(B323="","",VLOOKUP(B323,EmissionFactors!A:D,3,FALSE))</f>
        <v/>
      </c>
      <c r="I323" s="12"/>
    </row>
    <row r="324" spans="1:9" ht="12.5" x14ac:dyDescent="0.25">
      <c r="A324" s="14"/>
      <c r="B324" s="14"/>
      <c r="C324" s="12"/>
      <c r="D324" s="11" t="str">
        <f>IF(C324="","",VLOOKUP(B324,EmissionFactors!A:F,5,FALSE))</f>
        <v/>
      </c>
      <c r="E324" s="11" t="str">
        <f>IF(C324="","",VLOOKUP(B324,EmissionFactors!A:F,6,FALSE))</f>
        <v/>
      </c>
      <c r="F324" s="11" t="str">
        <f t="shared" si="1"/>
        <v/>
      </c>
      <c r="G324" s="11" t="str">
        <f>IF(B324="","",VLOOKUP(B324,EmissionFactors!A:D,2,FALSE))</f>
        <v/>
      </c>
      <c r="H324" s="11" t="str">
        <f>IF(B324="","",VLOOKUP(B324,EmissionFactors!A:D,3,FALSE))</f>
        <v/>
      </c>
      <c r="I324" s="12"/>
    </row>
    <row r="325" spans="1:9" ht="12.5" x14ac:dyDescent="0.25">
      <c r="A325" s="14"/>
      <c r="B325" s="14"/>
      <c r="C325" s="12"/>
      <c r="D325" s="11" t="str">
        <f>IF(C325="","",VLOOKUP(B325,EmissionFactors!A:F,5,FALSE))</f>
        <v/>
      </c>
      <c r="E325" s="11" t="str">
        <f>IF(C325="","",VLOOKUP(B325,EmissionFactors!A:F,6,FALSE))</f>
        <v/>
      </c>
      <c r="F325" s="11" t="str">
        <f t="shared" si="1"/>
        <v/>
      </c>
      <c r="G325" s="11" t="str">
        <f>IF(B325="","",VLOOKUP(B325,EmissionFactors!A:D,2,FALSE))</f>
        <v/>
      </c>
      <c r="H325" s="11" t="str">
        <f>IF(B325="","",VLOOKUP(B325,EmissionFactors!A:D,3,FALSE))</f>
        <v/>
      </c>
      <c r="I325" s="12"/>
    </row>
    <row r="326" spans="1:9" ht="12.5" x14ac:dyDescent="0.25">
      <c r="A326" s="14"/>
      <c r="B326" s="14"/>
      <c r="C326" s="12"/>
      <c r="D326" s="11" t="str">
        <f>IF(C326="","",VLOOKUP(B326,EmissionFactors!A:F,5,FALSE))</f>
        <v/>
      </c>
      <c r="E326" s="11" t="str">
        <f>IF(C326="","",VLOOKUP(B326,EmissionFactors!A:F,6,FALSE))</f>
        <v/>
      </c>
      <c r="F326" s="11" t="str">
        <f t="shared" si="1"/>
        <v/>
      </c>
      <c r="G326" s="11" t="str">
        <f>IF(B326="","",VLOOKUP(B326,EmissionFactors!A:D,2,FALSE))</f>
        <v/>
      </c>
      <c r="H326" s="11" t="str">
        <f>IF(B326="","",VLOOKUP(B326,EmissionFactors!A:D,3,FALSE))</f>
        <v/>
      </c>
      <c r="I326" s="12"/>
    </row>
    <row r="327" spans="1:9" ht="12.5" x14ac:dyDescent="0.25">
      <c r="A327" s="14"/>
      <c r="B327" s="14"/>
      <c r="C327" s="12"/>
      <c r="D327" s="11" t="str">
        <f>IF(C327="","",VLOOKUP(B327,EmissionFactors!A:F,5,FALSE))</f>
        <v/>
      </c>
      <c r="E327" s="11" t="str">
        <f>IF(C327="","",VLOOKUP(B327,EmissionFactors!A:F,6,FALSE))</f>
        <v/>
      </c>
      <c r="F327" s="11" t="str">
        <f t="shared" si="1"/>
        <v/>
      </c>
      <c r="G327" s="11" t="str">
        <f>IF(B327="","",VLOOKUP(B327,EmissionFactors!A:D,2,FALSE))</f>
        <v/>
      </c>
      <c r="H327" s="11" t="str">
        <f>IF(B327="","",VLOOKUP(B327,EmissionFactors!A:D,3,FALSE))</f>
        <v/>
      </c>
      <c r="I327" s="12"/>
    </row>
    <row r="328" spans="1:9" ht="12.5" x14ac:dyDescent="0.25">
      <c r="A328" s="14"/>
      <c r="B328" s="14"/>
      <c r="C328" s="12"/>
      <c r="D328" s="11" t="str">
        <f>IF(C328="","",VLOOKUP(B328,EmissionFactors!A:F,5,FALSE))</f>
        <v/>
      </c>
      <c r="E328" s="11" t="str">
        <f>IF(C328="","",VLOOKUP(B328,EmissionFactors!A:F,6,FALSE))</f>
        <v/>
      </c>
      <c r="F328" s="11" t="str">
        <f t="shared" si="1"/>
        <v/>
      </c>
      <c r="G328" s="11" t="str">
        <f>IF(B328="","",VLOOKUP(B328,EmissionFactors!A:D,2,FALSE))</f>
        <v/>
      </c>
      <c r="H328" s="11" t="str">
        <f>IF(B328="","",VLOOKUP(B328,EmissionFactors!A:D,3,FALSE))</f>
        <v/>
      </c>
      <c r="I328" s="12"/>
    </row>
    <row r="329" spans="1:9" ht="12.5" x14ac:dyDescent="0.25">
      <c r="A329" s="14"/>
      <c r="B329" s="14"/>
      <c r="C329" s="12"/>
      <c r="D329" s="11" t="str">
        <f>IF(C329="","",VLOOKUP(B329,EmissionFactors!A:F,5,FALSE))</f>
        <v/>
      </c>
      <c r="E329" s="11" t="str">
        <f>IF(C329="","",VLOOKUP(B329,EmissionFactors!A:F,6,FALSE))</f>
        <v/>
      </c>
      <c r="F329" s="11" t="str">
        <f t="shared" si="1"/>
        <v/>
      </c>
      <c r="G329" s="11" t="str">
        <f>IF(B329="","",VLOOKUP(B329,EmissionFactors!A:D,2,FALSE))</f>
        <v/>
      </c>
      <c r="H329" s="11" t="str">
        <f>IF(B329="","",VLOOKUP(B329,EmissionFactors!A:D,3,FALSE))</f>
        <v/>
      </c>
      <c r="I329" s="12"/>
    </row>
    <row r="330" spans="1:9" ht="12.5" x14ac:dyDescent="0.25">
      <c r="A330" s="14"/>
      <c r="B330" s="14"/>
      <c r="C330" s="12"/>
      <c r="D330" s="11" t="str">
        <f>IF(C330="","",VLOOKUP(B330,EmissionFactors!A:F,5,FALSE))</f>
        <v/>
      </c>
      <c r="E330" s="11" t="str">
        <f>IF(C330="","",VLOOKUP(B330,EmissionFactors!A:F,6,FALSE))</f>
        <v/>
      </c>
      <c r="F330" s="11" t="str">
        <f t="shared" si="1"/>
        <v/>
      </c>
      <c r="G330" s="11" t="str">
        <f>IF(B330="","",VLOOKUP(B330,EmissionFactors!A:D,2,FALSE))</f>
        <v/>
      </c>
      <c r="H330" s="11" t="str">
        <f>IF(B330="","",VLOOKUP(B330,EmissionFactors!A:D,3,FALSE))</f>
        <v/>
      </c>
      <c r="I330" s="12"/>
    </row>
    <row r="331" spans="1:9" ht="12.5" x14ac:dyDescent="0.25">
      <c r="A331" s="14"/>
      <c r="B331" s="14"/>
      <c r="C331" s="12"/>
      <c r="D331" s="11" t="str">
        <f>IF(C331="","",VLOOKUP(B331,EmissionFactors!A:F,5,FALSE))</f>
        <v/>
      </c>
      <c r="E331" s="11" t="str">
        <f>IF(C331="","",VLOOKUP(B331,EmissionFactors!A:F,6,FALSE))</f>
        <v/>
      </c>
      <c r="F331" s="11" t="str">
        <f t="shared" si="1"/>
        <v/>
      </c>
      <c r="G331" s="11" t="str">
        <f>IF(B331="","",VLOOKUP(B331,EmissionFactors!A:D,2,FALSE))</f>
        <v/>
      </c>
      <c r="H331" s="11" t="str">
        <f>IF(B331="","",VLOOKUP(B331,EmissionFactors!A:D,3,FALSE))</f>
        <v/>
      </c>
      <c r="I331" s="12"/>
    </row>
    <row r="332" spans="1:9" ht="12.5" x14ac:dyDescent="0.25">
      <c r="A332" s="14"/>
      <c r="B332" s="14"/>
      <c r="C332" s="12"/>
      <c r="D332" s="11" t="str">
        <f>IF(C332="","",VLOOKUP(B332,EmissionFactors!A:F,5,FALSE))</f>
        <v/>
      </c>
      <c r="E332" s="11" t="str">
        <f>IF(C332="","",VLOOKUP(B332,EmissionFactors!A:F,6,FALSE))</f>
        <v/>
      </c>
      <c r="F332" s="11" t="str">
        <f t="shared" si="1"/>
        <v/>
      </c>
      <c r="G332" s="11" t="str">
        <f>IF(B332="","",VLOOKUP(B332,EmissionFactors!A:D,2,FALSE))</f>
        <v/>
      </c>
      <c r="H332" s="11" t="str">
        <f>IF(B332="","",VLOOKUP(B332,EmissionFactors!A:D,3,FALSE))</f>
        <v/>
      </c>
      <c r="I332" s="12"/>
    </row>
    <row r="333" spans="1:9" ht="12.5" x14ac:dyDescent="0.25">
      <c r="A333" s="14"/>
      <c r="B333" s="14"/>
      <c r="C333" s="12"/>
      <c r="D333" s="11" t="str">
        <f>IF(C333="","",VLOOKUP(B333,EmissionFactors!A:F,5,FALSE))</f>
        <v/>
      </c>
      <c r="E333" s="11" t="str">
        <f>IF(C333="","",VLOOKUP(B333,EmissionFactors!A:F,6,FALSE))</f>
        <v/>
      </c>
      <c r="F333" s="11" t="str">
        <f t="shared" si="1"/>
        <v/>
      </c>
      <c r="G333" s="11" t="str">
        <f>IF(B333="","",VLOOKUP(B333,EmissionFactors!A:D,2,FALSE))</f>
        <v/>
      </c>
      <c r="H333" s="11" t="str">
        <f>IF(B333="","",VLOOKUP(B333,EmissionFactors!A:D,3,FALSE))</f>
        <v/>
      </c>
      <c r="I333" s="12"/>
    </row>
    <row r="334" spans="1:9" ht="12.5" x14ac:dyDescent="0.25">
      <c r="A334" s="14"/>
      <c r="B334" s="14"/>
      <c r="C334" s="12"/>
      <c r="D334" s="11" t="str">
        <f>IF(C334="","",VLOOKUP(B334,EmissionFactors!A:F,5,FALSE))</f>
        <v/>
      </c>
      <c r="E334" s="11" t="str">
        <f>IF(C334="","",VLOOKUP(B334,EmissionFactors!A:F,6,FALSE))</f>
        <v/>
      </c>
      <c r="F334" s="11" t="str">
        <f t="shared" si="1"/>
        <v/>
      </c>
      <c r="G334" s="11" t="str">
        <f>IF(B334="","",VLOOKUP(B334,EmissionFactors!A:D,2,FALSE))</f>
        <v/>
      </c>
      <c r="H334" s="11" t="str">
        <f>IF(B334="","",VLOOKUP(B334,EmissionFactors!A:D,3,FALSE))</f>
        <v/>
      </c>
      <c r="I334" s="12"/>
    </row>
    <row r="335" spans="1:9" ht="12.5" x14ac:dyDescent="0.25">
      <c r="A335" s="14"/>
      <c r="B335" s="14"/>
      <c r="C335" s="12"/>
      <c r="D335" s="11" t="str">
        <f>IF(C335="","",VLOOKUP(B335,EmissionFactors!A:F,5,FALSE))</f>
        <v/>
      </c>
      <c r="E335" s="11" t="str">
        <f>IF(C335="","",VLOOKUP(B335,EmissionFactors!A:F,6,FALSE))</f>
        <v/>
      </c>
      <c r="F335" s="11" t="str">
        <f t="shared" si="1"/>
        <v/>
      </c>
      <c r="G335" s="11" t="str">
        <f>IF(B335="","",VLOOKUP(B335,EmissionFactors!A:D,2,FALSE))</f>
        <v/>
      </c>
      <c r="H335" s="11" t="str">
        <f>IF(B335="","",VLOOKUP(B335,EmissionFactors!A:D,3,FALSE))</f>
        <v/>
      </c>
      <c r="I335" s="12"/>
    </row>
    <row r="336" spans="1:9" ht="12.5" x14ac:dyDescent="0.25">
      <c r="A336" s="14"/>
      <c r="B336" s="14"/>
      <c r="C336" s="12"/>
      <c r="D336" s="11" t="str">
        <f>IF(C336="","",VLOOKUP(B336,EmissionFactors!A:F,5,FALSE))</f>
        <v/>
      </c>
      <c r="E336" s="11" t="str">
        <f>IF(C336="","",VLOOKUP(B336,EmissionFactors!A:F,6,FALSE))</f>
        <v/>
      </c>
      <c r="F336" s="11" t="str">
        <f t="shared" si="1"/>
        <v/>
      </c>
      <c r="G336" s="11" t="str">
        <f>IF(B336="","",VLOOKUP(B336,EmissionFactors!A:D,2,FALSE))</f>
        <v/>
      </c>
      <c r="H336" s="11" t="str">
        <f>IF(B336="","",VLOOKUP(B336,EmissionFactors!A:D,3,FALSE))</f>
        <v/>
      </c>
      <c r="I336" s="12"/>
    </row>
    <row r="337" spans="1:9" ht="12.5" x14ac:dyDescent="0.25">
      <c r="A337" s="14"/>
      <c r="B337" s="14"/>
      <c r="C337" s="12"/>
      <c r="D337" s="11" t="str">
        <f>IF(C337="","",VLOOKUP(B337,EmissionFactors!A:F,5,FALSE))</f>
        <v/>
      </c>
      <c r="E337" s="11" t="str">
        <f>IF(C337="","",VLOOKUP(B337,EmissionFactors!A:F,6,FALSE))</f>
        <v/>
      </c>
      <c r="F337" s="11" t="str">
        <f t="shared" si="1"/>
        <v/>
      </c>
      <c r="G337" s="11" t="str">
        <f>IF(B337="","",VLOOKUP(B337,EmissionFactors!A:D,2,FALSE))</f>
        <v/>
      </c>
      <c r="H337" s="11" t="str">
        <f>IF(B337="","",VLOOKUP(B337,EmissionFactors!A:D,3,FALSE))</f>
        <v/>
      </c>
      <c r="I337" s="12"/>
    </row>
    <row r="338" spans="1:9" ht="12.5" x14ac:dyDescent="0.25">
      <c r="A338" s="14"/>
      <c r="B338" s="14"/>
      <c r="C338" s="12"/>
      <c r="D338" s="11" t="str">
        <f>IF(C338="","",VLOOKUP(B338,EmissionFactors!A:F,5,FALSE))</f>
        <v/>
      </c>
      <c r="E338" s="11" t="str">
        <f>IF(C338="","",VLOOKUP(B338,EmissionFactors!A:F,6,FALSE))</f>
        <v/>
      </c>
      <c r="F338" s="11" t="str">
        <f t="shared" si="1"/>
        <v/>
      </c>
      <c r="G338" s="11" t="str">
        <f>IF(B338="","",VLOOKUP(B338,EmissionFactors!A:D,2,FALSE))</f>
        <v/>
      </c>
      <c r="H338" s="11" t="str">
        <f>IF(B338="","",VLOOKUP(B338,EmissionFactors!A:D,3,FALSE))</f>
        <v/>
      </c>
      <c r="I338" s="12"/>
    </row>
    <row r="339" spans="1:9" ht="12.5" x14ac:dyDescent="0.25">
      <c r="A339" s="14"/>
      <c r="B339" s="14"/>
      <c r="C339" s="12"/>
      <c r="D339" s="11" t="str">
        <f>IF(C339="","",VLOOKUP(B339,EmissionFactors!A:F,5,FALSE))</f>
        <v/>
      </c>
      <c r="E339" s="11" t="str">
        <f>IF(C339="","",VLOOKUP(B339,EmissionFactors!A:F,6,FALSE))</f>
        <v/>
      </c>
      <c r="F339" s="11" t="str">
        <f t="shared" si="1"/>
        <v/>
      </c>
      <c r="G339" s="11" t="str">
        <f>IF(B339="","",VLOOKUP(B339,EmissionFactors!A:D,2,FALSE))</f>
        <v/>
      </c>
      <c r="H339" s="11" t="str">
        <f>IF(B339="","",VLOOKUP(B339,EmissionFactors!A:D,3,FALSE))</f>
        <v/>
      </c>
      <c r="I339" s="12"/>
    </row>
    <row r="340" spans="1:9" ht="12.5" x14ac:dyDescent="0.25">
      <c r="A340" s="14"/>
      <c r="B340" s="14"/>
      <c r="C340" s="12"/>
      <c r="D340" s="11" t="str">
        <f>IF(C340="","",VLOOKUP(B340,EmissionFactors!A:F,5,FALSE))</f>
        <v/>
      </c>
      <c r="E340" s="11" t="str">
        <f>IF(C340="","",VLOOKUP(B340,EmissionFactors!A:F,6,FALSE))</f>
        <v/>
      </c>
      <c r="F340" s="11" t="str">
        <f t="shared" si="1"/>
        <v/>
      </c>
      <c r="G340" s="11" t="str">
        <f>IF(B340="","",VLOOKUP(B340,EmissionFactors!A:D,2,FALSE))</f>
        <v/>
      </c>
      <c r="H340" s="11" t="str">
        <f>IF(B340="","",VLOOKUP(B340,EmissionFactors!A:D,3,FALSE))</f>
        <v/>
      </c>
      <c r="I340" s="12"/>
    </row>
    <row r="341" spans="1:9" ht="12.5" x14ac:dyDescent="0.25">
      <c r="A341" s="14"/>
      <c r="B341" s="14"/>
      <c r="C341" s="12"/>
      <c r="D341" s="11" t="str">
        <f>IF(C341="","",VLOOKUP(B341,EmissionFactors!A:F,5,FALSE))</f>
        <v/>
      </c>
      <c r="E341" s="11" t="str">
        <f>IF(C341="","",VLOOKUP(B341,EmissionFactors!A:F,6,FALSE))</f>
        <v/>
      </c>
      <c r="F341" s="11" t="str">
        <f t="shared" si="1"/>
        <v/>
      </c>
      <c r="G341" s="11" t="str">
        <f>IF(B341="","",VLOOKUP(B341,EmissionFactors!A:D,2,FALSE))</f>
        <v/>
      </c>
      <c r="H341" s="11" t="str">
        <f>IF(B341="","",VLOOKUP(B341,EmissionFactors!A:D,3,FALSE))</f>
        <v/>
      </c>
      <c r="I341" s="12"/>
    </row>
    <row r="342" spans="1:9" ht="12.5" x14ac:dyDescent="0.25">
      <c r="A342" s="14"/>
      <c r="B342" s="14"/>
      <c r="C342" s="12"/>
      <c r="D342" s="11" t="str">
        <f>IF(C342="","",VLOOKUP(B342,EmissionFactors!A:F,5,FALSE))</f>
        <v/>
      </c>
      <c r="E342" s="11" t="str">
        <f>IF(C342="","",VLOOKUP(B342,EmissionFactors!A:F,6,FALSE))</f>
        <v/>
      </c>
      <c r="F342" s="11" t="str">
        <f t="shared" si="1"/>
        <v/>
      </c>
      <c r="G342" s="11" t="str">
        <f>IF(B342="","",VLOOKUP(B342,EmissionFactors!A:D,2,FALSE))</f>
        <v/>
      </c>
      <c r="H342" s="11" t="str">
        <f>IF(B342="","",VLOOKUP(B342,EmissionFactors!A:D,3,FALSE))</f>
        <v/>
      </c>
      <c r="I342" s="12"/>
    </row>
    <row r="343" spans="1:9" ht="12.5" x14ac:dyDescent="0.25">
      <c r="A343" s="14"/>
      <c r="B343" s="14"/>
      <c r="C343" s="12"/>
      <c r="D343" s="11" t="str">
        <f>IF(C343="","",VLOOKUP(B343,EmissionFactors!A:F,5,FALSE))</f>
        <v/>
      </c>
      <c r="E343" s="11" t="str">
        <f>IF(C343="","",VLOOKUP(B343,EmissionFactors!A:F,6,FALSE))</f>
        <v/>
      </c>
      <c r="F343" s="11" t="str">
        <f t="shared" si="1"/>
        <v/>
      </c>
      <c r="G343" s="11" t="str">
        <f>IF(B343="","",VLOOKUP(B343,EmissionFactors!A:D,2,FALSE))</f>
        <v/>
      </c>
      <c r="H343" s="11" t="str">
        <f>IF(B343="","",VLOOKUP(B343,EmissionFactors!A:D,3,FALSE))</f>
        <v/>
      </c>
      <c r="I343" s="12"/>
    </row>
    <row r="344" spans="1:9" ht="12.5" x14ac:dyDescent="0.25">
      <c r="A344" s="14"/>
      <c r="B344" s="14"/>
      <c r="C344" s="12"/>
      <c r="D344" s="11" t="str">
        <f>IF(C344="","",VLOOKUP(B344,EmissionFactors!A:F,5,FALSE))</f>
        <v/>
      </c>
      <c r="E344" s="11" t="str">
        <f>IF(C344="","",VLOOKUP(B344,EmissionFactors!A:F,6,FALSE))</f>
        <v/>
      </c>
      <c r="F344" s="11" t="str">
        <f t="shared" si="1"/>
        <v/>
      </c>
      <c r="G344" s="11" t="str">
        <f>IF(B344="","",VLOOKUP(B344,EmissionFactors!A:D,2,FALSE))</f>
        <v/>
      </c>
      <c r="H344" s="11" t="str">
        <f>IF(B344="","",VLOOKUP(B344,EmissionFactors!A:D,3,FALSE))</f>
        <v/>
      </c>
      <c r="I344" s="12"/>
    </row>
    <row r="345" spans="1:9" ht="12.5" x14ac:dyDescent="0.25">
      <c r="A345" s="14"/>
      <c r="B345" s="14"/>
      <c r="C345" s="12"/>
      <c r="D345" s="11" t="str">
        <f>IF(C345="","",VLOOKUP(B345,EmissionFactors!A:F,5,FALSE))</f>
        <v/>
      </c>
      <c r="E345" s="11" t="str">
        <f>IF(C345="","",VLOOKUP(B345,EmissionFactors!A:F,6,FALSE))</f>
        <v/>
      </c>
      <c r="F345" s="11" t="str">
        <f t="shared" si="1"/>
        <v/>
      </c>
      <c r="G345" s="11" t="str">
        <f>IF(B345="","",VLOOKUP(B345,EmissionFactors!A:D,2,FALSE))</f>
        <v/>
      </c>
      <c r="H345" s="11" t="str">
        <f>IF(B345="","",VLOOKUP(B345,EmissionFactors!A:D,3,FALSE))</f>
        <v/>
      </c>
      <c r="I345" s="12"/>
    </row>
    <row r="346" spans="1:9" ht="12.5" x14ac:dyDescent="0.25">
      <c r="A346" s="14"/>
      <c r="B346" s="14"/>
      <c r="C346" s="12"/>
      <c r="D346" s="11" t="str">
        <f>IF(C346="","",VLOOKUP(B346,EmissionFactors!A:F,5,FALSE))</f>
        <v/>
      </c>
      <c r="E346" s="11" t="str">
        <f>IF(C346="","",VLOOKUP(B346,EmissionFactors!A:F,6,FALSE))</f>
        <v/>
      </c>
      <c r="F346" s="11" t="str">
        <f t="shared" si="1"/>
        <v/>
      </c>
      <c r="G346" s="11" t="str">
        <f>IF(B346="","",VLOOKUP(B346,EmissionFactors!A:D,2,FALSE))</f>
        <v/>
      </c>
      <c r="H346" s="11" t="str">
        <f>IF(B346="","",VLOOKUP(B346,EmissionFactors!A:D,3,FALSE))</f>
        <v/>
      </c>
      <c r="I346" s="12"/>
    </row>
    <row r="347" spans="1:9" ht="12.5" x14ac:dyDescent="0.25">
      <c r="A347" s="14"/>
      <c r="B347" s="14"/>
      <c r="C347" s="12"/>
      <c r="D347" s="11" t="str">
        <f>IF(C347="","",VLOOKUP(B347,EmissionFactors!A:F,5,FALSE))</f>
        <v/>
      </c>
      <c r="E347" s="11" t="str">
        <f>IF(C347="","",VLOOKUP(B347,EmissionFactors!A:F,6,FALSE))</f>
        <v/>
      </c>
      <c r="F347" s="11" t="str">
        <f t="shared" si="1"/>
        <v/>
      </c>
      <c r="G347" s="11" t="str">
        <f>IF(B347="","",VLOOKUP(B347,EmissionFactors!A:D,2,FALSE))</f>
        <v/>
      </c>
      <c r="H347" s="11" t="str">
        <f>IF(B347="","",VLOOKUP(B347,EmissionFactors!A:D,3,FALSE))</f>
        <v/>
      </c>
      <c r="I347" s="12"/>
    </row>
    <row r="348" spans="1:9" ht="12.5" x14ac:dyDescent="0.25">
      <c r="A348" s="14"/>
      <c r="B348" s="14"/>
      <c r="C348" s="12"/>
      <c r="D348" s="11" t="str">
        <f>IF(C348="","",VLOOKUP(B348,EmissionFactors!A:F,5,FALSE))</f>
        <v/>
      </c>
      <c r="E348" s="11" t="str">
        <f>IF(C348="","",VLOOKUP(B348,EmissionFactors!A:F,6,FALSE))</f>
        <v/>
      </c>
      <c r="F348" s="11" t="str">
        <f t="shared" si="1"/>
        <v/>
      </c>
      <c r="G348" s="11" t="str">
        <f>IF(B348="","",VLOOKUP(B348,EmissionFactors!A:D,2,FALSE))</f>
        <v/>
      </c>
      <c r="H348" s="11" t="str">
        <f>IF(B348="","",VLOOKUP(B348,EmissionFactors!A:D,3,FALSE))</f>
        <v/>
      </c>
      <c r="I348" s="12"/>
    </row>
    <row r="349" spans="1:9" ht="12.5" x14ac:dyDescent="0.25">
      <c r="A349" s="14"/>
      <c r="B349" s="14"/>
      <c r="C349" s="12"/>
      <c r="D349" s="11" t="str">
        <f>IF(C349="","",VLOOKUP(B349,EmissionFactors!A:F,5,FALSE))</f>
        <v/>
      </c>
      <c r="E349" s="11" t="str">
        <f>IF(C349="","",VLOOKUP(B349,EmissionFactors!A:F,6,FALSE))</f>
        <v/>
      </c>
      <c r="F349" s="11" t="str">
        <f t="shared" si="1"/>
        <v/>
      </c>
      <c r="G349" s="11" t="str">
        <f>IF(B349="","",VLOOKUP(B349,EmissionFactors!A:D,2,FALSE))</f>
        <v/>
      </c>
      <c r="H349" s="11" t="str">
        <f>IF(B349="","",VLOOKUP(B349,EmissionFactors!A:D,3,FALSE))</f>
        <v/>
      </c>
      <c r="I349" s="12"/>
    </row>
    <row r="350" spans="1:9" ht="12.5" x14ac:dyDescent="0.25">
      <c r="A350" s="14"/>
      <c r="B350" s="14"/>
      <c r="C350" s="12"/>
      <c r="D350" s="11" t="str">
        <f>IF(C350="","",VLOOKUP(B350,EmissionFactors!A:F,5,FALSE))</f>
        <v/>
      </c>
      <c r="E350" s="11" t="str">
        <f>IF(C350="","",VLOOKUP(B350,EmissionFactors!A:F,6,FALSE))</f>
        <v/>
      </c>
      <c r="F350" s="11" t="str">
        <f t="shared" si="1"/>
        <v/>
      </c>
      <c r="G350" s="11" t="str">
        <f>IF(B350="","",VLOOKUP(B350,EmissionFactors!A:D,2,FALSE))</f>
        <v/>
      </c>
      <c r="H350" s="11" t="str">
        <f>IF(B350="","",VLOOKUP(B350,EmissionFactors!A:D,3,FALSE))</f>
        <v/>
      </c>
      <c r="I350" s="12"/>
    </row>
    <row r="351" spans="1:9" ht="12.5" x14ac:dyDescent="0.25">
      <c r="A351" s="14"/>
      <c r="B351" s="14"/>
      <c r="C351" s="12"/>
      <c r="D351" s="11" t="str">
        <f>IF(C351="","",VLOOKUP(B351,EmissionFactors!A:F,5,FALSE))</f>
        <v/>
      </c>
      <c r="E351" s="11" t="str">
        <f>IF(C351="","",VLOOKUP(B351,EmissionFactors!A:F,6,FALSE))</f>
        <v/>
      </c>
      <c r="F351" s="11" t="str">
        <f t="shared" si="1"/>
        <v/>
      </c>
      <c r="G351" s="11" t="str">
        <f>IF(B351="","",VLOOKUP(B351,EmissionFactors!A:D,2,FALSE))</f>
        <v/>
      </c>
      <c r="H351" s="11" t="str">
        <f>IF(B351="","",VLOOKUP(B351,EmissionFactors!A:D,3,FALSE))</f>
        <v/>
      </c>
      <c r="I351" s="12"/>
    </row>
    <row r="352" spans="1:9" ht="12.5" x14ac:dyDescent="0.25">
      <c r="A352" s="14"/>
      <c r="B352" s="14"/>
      <c r="C352" s="12"/>
      <c r="D352" s="11" t="str">
        <f>IF(C352="","",VLOOKUP(B352,EmissionFactors!A:F,5,FALSE))</f>
        <v/>
      </c>
      <c r="E352" s="11" t="str">
        <f>IF(C352="","",VLOOKUP(B352,EmissionFactors!A:F,6,FALSE))</f>
        <v/>
      </c>
      <c r="F352" s="11" t="str">
        <f t="shared" si="1"/>
        <v/>
      </c>
      <c r="G352" s="11" t="str">
        <f>IF(B352="","",VLOOKUP(B352,EmissionFactors!A:D,2,FALSE))</f>
        <v/>
      </c>
      <c r="H352" s="11" t="str">
        <f>IF(B352="","",VLOOKUP(B352,EmissionFactors!A:D,3,FALSE))</f>
        <v/>
      </c>
      <c r="I352" s="12"/>
    </row>
    <row r="353" spans="1:9" ht="12.5" x14ac:dyDescent="0.25">
      <c r="A353" s="14"/>
      <c r="B353" s="14"/>
      <c r="C353" s="12"/>
      <c r="D353" s="11" t="str">
        <f>IF(C353="","",VLOOKUP(B353,EmissionFactors!A:F,5,FALSE))</f>
        <v/>
      </c>
      <c r="E353" s="11" t="str">
        <f>IF(C353="","",VLOOKUP(B353,EmissionFactors!A:F,6,FALSE))</f>
        <v/>
      </c>
      <c r="F353" s="11" t="str">
        <f t="shared" si="1"/>
        <v/>
      </c>
      <c r="G353" s="11" t="str">
        <f>IF(B353="","",VLOOKUP(B353,EmissionFactors!A:D,2,FALSE))</f>
        <v/>
      </c>
      <c r="H353" s="11" t="str">
        <f>IF(B353="","",VLOOKUP(B353,EmissionFactors!A:D,3,FALSE))</f>
        <v/>
      </c>
      <c r="I353" s="12"/>
    </row>
    <row r="354" spans="1:9" ht="12.5" x14ac:dyDescent="0.25">
      <c r="A354" s="14"/>
      <c r="B354" s="14"/>
      <c r="C354" s="12"/>
      <c r="D354" s="11" t="str">
        <f>IF(C354="","",VLOOKUP(B354,EmissionFactors!A:F,5,FALSE))</f>
        <v/>
      </c>
      <c r="E354" s="11" t="str">
        <f>IF(C354="","",VLOOKUP(B354,EmissionFactors!A:F,6,FALSE))</f>
        <v/>
      </c>
      <c r="F354" s="11" t="str">
        <f t="shared" si="1"/>
        <v/>
      </c>
      <c r="G354" s="11" t="str">
        <f>IF(B354="","",VLOOKUP(B354,EmissionFactors!A:D,2,FALSE))</f>
        <v/>
      </c>
      <c r="H354" s="11" t="str">
        <f>IF(B354="","",VLOOKUP(B354,EmissionFactors!A:D,3,FALSE))</f>
        <v/>
      </c>
      <c r="I354" s="12"/>
    </row>
    <row r="355" spans="1:9" ht="12.5" x14ac:dyDescent="0.25">
      <c r="A355" s="14"/>
      <c r="B355" s="14"/>
      <c r="C355" s="12"/>
      <c r="D355" s="11" t="str">
        <f>IF(C355="","",VLOOKUP(B355,EmissionFactors!A:F,5,FALSE))</f>
        <v/>
      </c>
      <c r="E355" s="11" t="str">
        <f>IF(C355="","",VLOOKUP(B355,EmissionFactors!A:F,6,FALSE))</f>
        <v/>
      </c>
      <c r="F355" s="11" t="str">
        <f t="shared" si="1"/>
        <v/>
      </c>
      <c r="G355" s="11" t="str">
        <f>IF(B355="","",VLOOKUP(B355,EmissionFactors!A:D,2,FALSE))</f>
        <v/>
      </c>
      <c r="H355" s="11" t="str">
        <f>IF(B355="","",VLOOKUP(B355,EmissionFactors!A:D,3,FALSE))</f>
        <v/>
      </c>
      <c r="I355" s="12"/>
    </row>
    <row r="356" spans="1:9" ht="12.5" x14ac:dyDescent="0.25">
      <c r="A356" s="14"/>
      <c r="B356" s="14"/>
      <c r="C356" s="12"/>
      <c r="D356" s="11" t="str">
        <f>IF(C356="","",VLOOKUP(B356,EmissionFactors!A:F,5,FALSE))</f>
        <v/>
      </c>
      <c r="E356" s="11" t="str">
        <f>IF(C356="","",VLOOKUP(B356,EmissionFactors!A:F,6,FALSE))</f>
        <v/>
      </c>
      <c r="F356" s="11" t="str">
        <f t="shared" si="1"/>
        <v/>
      </c>
      <c r="G356" s="11" t="str">
        <f>IF(B356="","",VLOOKUP(B356,EmissionFactors!A:D,2,FALSE))</f>
        <v/>
      </c>
      <c r="H356" s="11" t="str">
        <f>IF(B356="","",VLOOKUP(B356,EmissionFactors!A:D,3,FALSE))</f>
        <v/>
      </c>
      <c r="I356" s="12"/>
    </row>
    <row r="357" spans="1:9" ht="12.5" x14ac:dyDescent="0.25">
      <c r="A357" s="14"/>
      <c r="B357" s="14"/>
      <c r="C357" s="12"/>
      <c r="D357" s="11" t="str">
        <f>IF(C357="","",VLOOKUP(B357,EmissionFactors!A:F,5,FALSE))</f>
        <v/>
      </c>
      <c r="E357" s="11" t="str">
        <f>IF(C357="","",VLOOKUP(B357,EmissionFactors!A:F,6,FALSE))</f>
        <v/>
      </c>
      <c r="F357" s="11" t="str">
        <f t="shared" si="1"/>
        <v/>
      </c>
      <c r="G357" s="11" t="str">
        <f>IF(B357="","",VLOOKUP(B357,EmissionFactors!A:D,2,FALSE))</f>
        <v/>
      </c>
      <c r="H357" s="11" t="str">
        <f>IF(B357="","",VLOOKUP(B357,EmissionFactors!A:D,3,FALSE))</f>
        <v/>
      </c>
      <c r="I357" s="12"/>
    </row>
    <row r="358" spans="1:9" ht="12.5" x14ac:dyDescent="0.25">
      <c r="A358" s="14"/>
      <c r="B358" s="14"/>
      <c r="C358" s="12"/>
      <c r="D358" s="11" t="str">
        <f>IF(C358="","",VLOOKUP(B358,EmissionFactors!A:F,5,FALSE))</f>
        <v/>
      </c>
      <c r="E358" s="11" t="str">
        <f>IF(C358="","",VLOOKUP(B358,EmissionFactors!A:F,6,FALSE))</f>
        <v/>
      </c>
      <c r="F358" s="11" t="str">
        <f t="shared" si="1"/>
        <v/>
      </c>
      <c r="G358" s="11" t="str">
        <f>IF(B358="","",VLOOKUP(B358,EmissionFactors!A:D,2,FALSE))</f>
        <v/>
      </c>
      <c r="H358" s="11" t="str">
        <f>IF(B358="","",VLOOKUP(B358,EmissionFactors!A:D,3,FALSE))</f>
        <v/>
      </c>
      <c r="I358" s="12"/>
    </row>
    <row r="359" spans="1:9" ht="12.5" x14ac:dyDescent="0.25">
      <c r="A359" s="14"/>
      <c r="B359" s="14"/>
      <c r="C359" s="12"/>
      <c r="D359" s="11" t="str">
        <f>IF(C359="","",VLOOKUP(B359,EmissionFactors!A:F,5,FALSE))</f>
        <v/>
      </c>
      <c r="E359" s="11" t="str">
        <f>IF(C359="","",VLOOKUP(B359,EmissionFactors!A:F,6,FALSE))</f>
        <v/>
      </c>
      <c r="F359" s="11" t="str">
        <f t="shared" si="1"/>
        <v/>
      </c>
      <c r="G359" s="11" t="str">
        <f>IF(B359="","",VLOOKUP(B359,EmissionFactors!A:D,2,FALSE))</f>
        <v/>
      </c>
      <c r="H359" s="11" t="str">
        <f>IF(B359="","",VLOOKUP(B359,EmissionFactors!A:D,3,FALSE))</f>
        <v/>
      </c>
      <c r="I359" s="12"/>
    </row>
    <row r="360" spans="1:9" ht="12.5" x14ac:dyDescent="0.25">
      <c r="A360" s="14"/>
      <c r="B360" s="14"/>
      <c r="C360" s="12"/>
      <c r="D360" s="11" t="str">
        <f>IF(C360="","",VLOOKUP(B360,EmissionFactors!A:F,5,FALSE))</f>
        <v/>
      </c>
      <c r="E360" s="11" t="str">
        <f>IF(C360="","",VLOOKUP(B360,EmissionFactors!A:F,6,FALSE))</f>
        <v/>
      </c>
      <c r="F360" s="11" t="str">
        <f t="shared" si="1"/>
        <v/>
      </c>
      <c r="G360" s="11" t="str">
        <f>IF(B360="","",VLOOKUP(B360,EmissionFactors!A:D,2,FALSE))</f>
        <v/>
      </c>
      <c r="H360" s="11" t="str">
        <f>IF(B360="","",VLOOKUP(B360,EmissionFactors!A:D,3,FALSE))</f>
        <v/>
      </c>
      <c r="I360" s="12"/>
    </row>
    <row r="361" spans="1:9" ht="12.5" x14ac:dyDescent="0.25">
      <c r="A361" s="14"/>
      <c r="B361" s="14"/>
      <c r="C361" s="12"/>
      <c r="D361" s="11" t="str">
        <f>IF(C361="","",VLOOKUP(B361,EmissionFactors!A:F,5,FALSE))</f>
        <v/>
      </c>
      <c r="E361" s="11" t="str">
        <f>IF(C361="","",VLOOKUP(B361,EmissionFactors!A:F,6,FALSE))</f>
        <v/>
      </c>
      <c r="F361" s="11" t="str">
        <f t="shared" si="1"/>
        <v/>
      </c>
      <c r="G361" s="11" t="str">
        <f>IF(B361="","",VLOOKUP(B361,EmissionFactors!A:D,2,FALSE))</f>
        <v/>
      </c>
      <c r="H361" s="11" t="str">
        <f>IF(B361="","",VLOOKUP(B361,EmissionFactors!A:D,3,FALSE))</f>
        <v/>
      </c>
      <c r="I361" s="12"/>
    </row>
    <row r="362" spans="1:9" ht="12.5" x14ac:dyDescent="0.25">
      <c r="A362" s="14"/>
      <c r="B362" s="14"/>
      <c r="C362" s="12"/>
      <c r="D362" s="11" t="str">
        <f>IF(C362="","",VLOOKUP(B362,EmissionFactors!A:F,5,FALSE))</f>
        <v/>
      </c>
      <c r="E362" s="11" t="str">
        <f>IF(C362="","",VLOOKUP(B362,EmissionFactors!A:F,6,FALSE))</f>
        <v/>
      </c>
      <c r="F362" s="11" t="str">
        <f t="shared" si="1"/>
        <v/>
      </c>
      <c r="G362" s="11" t="str">
        <f>IF(B362="","",VLOOKUP(B362,EmissionFactors!A:D,2,FALSE))</f>
        <v/>
      </c>
      <c r="H362" s="11" t="str">
        <f>IF(B362="","",VLOOKUP(B362,EmissionFactors!A:D,3,FALSE))</f>
        <v/>
      </c>
      <c r="I362" s="12"/>
    </row>
    <row r="363" spans="1:9" ht="12.5" x14ac:dyDescent="0.25">
      <c r="A363" s="14"/>
      <c r="B363" s="14"/>
      <c r="C363" s="12"/>
      <c r="D363" s="11" t="str">
        <f>IF(C363="","",VLOOKUP(B363,EmissionFactors!A:F,5,FALSE))</f>
        <v/>
      </c>
      <c r="E363" s="11" t="str">
        <f>IF(C363="","",VLOOKUP(B363,EmissionFactors!A:F,6,FALSE))</f>
        <v/>
      </c>
      <c r="F363" s="11" t="str">
        <f t="shared" si="1"/>
        <v/>
      </c>
      <c r="G363" s="11" t="str">
        <f>IF(B363="","",VLOOKUP(B363,EmissionFactors!A:D,2,FALSE))</f>
        <v/>
      </c>
      <c r="H363" s="11" t="str">
        <f>IF(B363="","",VLOOKUP(B363,EmissionFactors!A:D,3,FALSE))</f>
        <v/>
      </c>
      <c r="I363" s="12"/>
    </row>
    <row r="364" spans="1:9" ht="12.5" x14ac:dyDescent="0.25">
      <c r="A364" s="14"/>
      <c r="B364" s="14"/>
      <c r="C364" s="12"/>
      <c r="D364" s="11" t="str">
        <f>IF(C364="","",VLOOKUP(B364,EmissionFactors!A:F,5,FALSE))</f>
        <v/>
      </c>
      <c r="E364" s="11" t="str">
        <f>IF(C364="","",VLOOKUP(B364,EmissionFactors!A:F,6,FALSE))</f>
        <v/>
      </c>
      <c r="F364" s="11" t="str">
        <f t="shared" si="1"/>
        <v/>
      </c>
      <c r="G364" s="11" t="str">
        <f>IF(B364="","",VLOOKUP(B364,EmissionFactors!A:D,2,FALSE))</f>
        <v/>
      </c>
      <c r="H364" s="11" t="str">
        <f>IF(B364="","",VLOOKUP(B364,EmissionFactors!A:D,3,FALSE))</f>
        <v/>
      </c>
      <c r="I364" s="12"/>
    </row>
    <row r="365" spans="1:9" ht="12.5" x14ac:dyDescent="0.25">
      <c r="A365" s="14"/>
      <c r="B365" s="14"/>
      <c r="C365" s="12"/>
      <c r="D365" s="11" t="str">
        <f>IF(C365="","",VLOOKUP(B365,EmissionFactors!A:F,5,FALSE))</f>
        <v/>
      </c>
      <c r="E365" s="11" t="str">
        <f>IF(C365="","",VLOOKUP(B365,EmissionFactors!A:F,6,FALSE))</f>
        <v/>
      </c>
      <c r="F365" s="11" t="str">
        <f t="shared" si="1"/>
        <v/>
      </c>
      <c r="G365" s="11" t="str">
        <f>IF(B365="","",VLOOKUP(B365,EmissionFactors!A:D,2,FALSE))</f>
        <v/>
      </c>
      <c r="H365" s="11" t="str">
        <f>IF(B365="","",VLOOKUP(B365,EmissionFactors!A:D,3,FALSE))</f>
        <v/>
      </c>
      <c r="I365" s="12"/>
    </row>
    <row r="366" spans="1:9" ht="12.5" x14ac:dyDescent="0.25">
      <c r="A366" s="14"/>
      <c r="B366" s="14"/>
      <c r="C366" s="12"/>
      <c r="D366" s="11" t="str">
        <f>IF(C366="","",VLOOKUP(B366,EmissionFactors!A:F,5,FALSE))</f>
        <v/>
      </c>
      <c r="E366" s="11" t="str">
        <f>IF(C366="","",VLOOKUP(B366,EmissionFactors!A:F,6,FALSE))</f>
        <v/>
      </c>
      <c r="F366" s="11" t="str">
        <f t="shared" si="1"/>
        <v/>
      </c>
      <c r="G366" s="11" t="str">
        <f>IF(B366="","",VLOOKUP(B366,EmissionFactors!A:D,2,FALSE))</f>
        <v/>
      </c>
      <c r="H366" s="11" t="str">
        <f>IF(B366="","",VLOOKUP(B366,EmissionFactors!A:D,3,FALSE))</f>
        <v/>
      </c>
      <c r="I366" s="12"/>
    </row>
    <row r="367" spans="1:9" ht="12.5" x14ac:dyDescent="0.25">
      <c r="A367" s="14"/>
      <c r="B367" s="14"/>
      <c r="C367" s="12"/>
      <c r="D367" s="11" t="str">
        <f>IF(C367="","",VLOOKUP(B367,EmissionFactors!A:F,5,FALSE))</f>
        <v/>
      </c>
      <c r="E367" s="11" t="str">
        <f>IF(C367="","",VLOOKUP(B367,EmissionFactors!A:F,6,FALSE))</f>
        <v/>
      </c>
      <c r="F367" s="11" t="str">
        <f t="shared" si="1"/>
        <v/>
      </c>
      <c r="G367" s="11" t="str">
        <f>IF(B367="","",VLOOKUP(B367,EmissionFactors!A:D,2,FALSE))</f>
        <v/>
      </c>
      <c r="H367" s="11" t="str">
        <f>IF(B367="","",VLOOKUP(B367,EmissionFactors!A:D,3,FALSE))</f>
        <v/>
      </c>
      <c r="I367" s="12"/>
    </row>
    <row r="368" spans="1:9" ht="12.5" x14ac:dyDescent="0.25">
      <c r="A368" s="14"/>
      <c r="B368" s="14"/>
      <c r="C368" s="12"/>
      <c r="D368" s="11" t="str">
        <f>IF(C368="","",VLOOKUP(B368,EmissionFactors!A:F,5,FALSE))</f>
        <v/>
      </c>
      <c r="E368" s="11" t="str">
        <f>IF(C368="","",VLOOKUP(B368,EmissionFactors!A:F,6,FALSE))</f>
        <v/>
      </c>
      <c r="F368" s="11" t="str">
        <f t="shared" si="1"/>
        <v/>
      </c>
      <c r="G368" s="11" t="str">
        <f>IF(B368="","",VLOOKUP(B368,EmissionFactors!A:D,2,FALSE))</f>
        <v/>
      </c>
      <c r="H368" s="11" t="str">
        <f>IF(B368="","",VLOOKUP(B368,EmissionFactors!A:D,3,FALSE))</f>
        <v/>
      </c>
      <c r="I368" s="12"/>
    </row>
    <row r="369" spans="1:9" ht="12.5" x14ac:dyDescent="0.25">
      <c r="A369" s="14"/>
      <c r="B369" s="14"/>
      <c r="C369" s="12"/>
      <c r="D369" s="11" t="str">
        <f>IF(C369="","",VLOOKUP(B369,EmissionFactors!A:F,5,FALSE))</f>
        <v/>
      </c>
      <c r="E369" s="11" t="str">
        <f>IF(C369="","",VLOOKUP(B369,EmissionFactors!A:F,6,FALSE))</f>
        <v/>
      </c>
      <c r="F369" s="11" t="str">
        <f t="shared" si="1"/>
        <v/>
      </c>
      <c r="G369" s="11" t="str">
        <f>IF(B369="","",VLOOKUP(B369,EmissionFactors!A:D,2,FALSE))</f>
        <v/>
      </c>
      <c r="H369" s="11" t="str">
        <f>IF(B369="","",VLOOKUP(B369,EmissionFactors!A:D,3,FALSE))</f>
        <v/>
      </c>
      <c r="I369" s="12"/>
    </row>
    <row r="370" spans="1:9" ht="12.5" x14ac:dyDescent="0.25">
      <c r="A370" s="14"/>
      <c r="B370" s="14"/>
      <c r="C370" s="12"/>
      <c r="D370" s="11" t="str">
        <f>IF(C370="","",VLOOKUP(B370,EmissionFactors!A:F,5,FALSE))</f>
        <v/>
      </c>
      <c r="E370" s="11" t="str">
        <f>IF(C370="","",VLOOKUP(B370,EmissionFactors!A:F,6,FALSE))</f>
        <v/>
      </c>
      <c r="F370" s="11" t="str">
        <f t="shared" si="1"/>
        <v/>
      </c>
      <c r="G370" s="11" t="str">
        <f>IF(B370="","",VLOOKUP(B370,EmissionFactors!A:D,2,FALSE))</f>
        <v/>
      </c>
      <c r="H370" s="11" t="str">
        <f>IF(B370="","",VLOOKUP(B370,EmissionFactors!A:D,3,FALSE))</f>
        <v/>
      </c>
      <c r="I370" s="12"/>
    </row>
    <row r="371" spans="1:9" ht="12.5" x14ac:dyDescent="0.25">
      <c r="A371" s="14"/>
      <c r="B371" s="14"/>
      <c r="C371" s="12"/>
      <c r="D371" s="11" t="str">
        <f>IF(C371="","",VLOOKUP(B371,EmissionFactors!A:F,5,FALSE))</f>
        <v/>
      </c>
      <c r="E371" s="11" t="str">
        <f>IF(C371="","",VLOOKUP(B371,EmissionFactors!A:F,6,FALSE))</f>
        <v/>
      </c>
      <c r="F371" s="11" t="str">
        <f t="shared" si="1"/>
        <v/>
      </c>
      <c r="G371" s="11" t="str">
        <f>IF(B371="","",VLOOKUP(B371,EmissionFactors!A:D,2,FALSE))</f>
        <v/>
      </c>
      <c r="H371" s="11" t="str">
        <f>IF(B371="","",VLOOKUP(B371,EmissionFactors!A:D,3,FALSE))</f>
        <v/>
      </c>
      <c r="I371" s="12"/>
    </row>
    <row r="372" spans="1:9" ht="12.5" x14ac:dyDescent="0.25">
      <c r="A372" s="14"/>
      <c r="B372" s="14"/>
      <c r="C372" s="12"/>
      <c r="D372" s="11" t="str">
        <f>IF(C372="","",VLOOKUP(B372,EmissionFactors!A:F,5,FALSE))</f>
        <v/>
      </c>
      <c r="E372" s="11" t="str">
        <f>IF(C372="","",VLOOKUP(B372,EmissionFactors!A:F,6,FALSE))</f>
        <v/>
      </c>
      <c r="F372" s="11" t="str">
        <f t="shared" si="1"/>
        <v/>
      </c>
      <c r="G372" s="11" t="str">
        <f>IF(B372="","",VLOOKUP(B372,EmissionFactors!A:D,2,FALSE))</f>
        <v/>
      </c>
      <c r="H372" s="11" t="str">
        <f>IF(B372="","",VLOOKUP(B372,EmissionFactors!A:D,3,FALSE))</f>
        <v/>
      </c>
      <c r="I372" s="12"/>
    </row>
    <row r="373" spans="1:9" ht="12.5" x14ac:dyDescent="0.25">
      <c r="A373" s="14"/>
      <c r="B373" s="14"/>
      <c r="C373" s="12"/>
      <c r="D373" s="11" t="str">
        <f>IF(C373="","",VLOOKUP(B373,EmissionFactors!A:F,5,FALSE))</f>
        <v/>
      </c>
      <c r="E373" s="11" t="str">
        <f>IF(C373="","",VLOOKUP(B373,EmissionFactors!A:F,6,FALSE))</f>
        <v/>
      </c>
      <c r="F373" s="11" t="str">
        <f t="shared" si="1"/>
        <v/>
      </c>
      <c r="G373" s="11" t="str">
        <f>IF(B373="","",VLOOKUP(B373,EmissionFactors!A:D,2,FALSE))</f>
        <v/>
      </c>
      <c r="H373" s="11" t="str">
        <f>IF(B373="","",VLOOKUP(B373,EmissionFactors!A:D,3,FALSE))</f>
        <v/>
      </c>
      <c r="I373" s="12"/>
    </row>
    <row r="374" spans="1:9" ht="12.5" x14ac:dyDescent="0.25">
      <c r="A374" s="14"/>
      <c r="B374" s="14"/>
      <c r="C374" s="12"/>
      <c r="D374" s="11" t="str">
        <f>IF(C374="","",VLOOKUP(B374,EmissionFactors!A:F,5,FALSE))</f>
        <v/>
      </c>
      <c r="E374" s="11" t="str">
        <f>IF(C374="","",VLOOKUP(B374,EmissionFactors!A:F,6,FALSE))</f>
        <v/>
      </c>
      <c r="F374" s="11" t="str">
        <f t="shared" si="1"/>
        <v/>
      </c>
      <c r="G374" s="11" t="str">
        <f>IF(B374="","",VLOOKUP(B374,EmissionFactors!A:D,2,FALSE))</f>
        <v/>
      </c>
      <c r="H374" s="11" t="str">
        <f>IF(B374="","",VLOOKUP(B374,EmissionFactors!A:D,3,FALSE))</f>
        <v/>
      </c>
      <c r="I374" s="12"/>
    </row>
    <row r="375" spans="1:9" ht="12.5" x14ac:dyDescent="0.25">
      <c r="A375" s="14"/>
      <c r="B375" s="14"/>
      <c r="C375" s="12"/>
      <c r="D375" s="11" t="str">
        <f>IF(C375="","",VLOOKUP(B375,EmissionFactors!A:F,5,FALSE))</f>
        <v/>
      </c>
      <c r="E375" s="11" t="str">
        <f>IF(C375="","",VLOOKUP(B375,EmissionFactors!A:F,6,FALSE))</f>
        <v/>
      </c>
      <c r="F375" s="11" t="str">
        <f t="shared" si="1"/>
        <v/>
      </c>
      <c r="G375" s="11" t="str">
        <f>IF(B375="","",VLOOKUP(B375,EmissionFactors!A:D,2,FALSE))</f>
        <v/>
      </c>
      <c r="H375" s="11" t="str">
        <f>IF(B375="","",VLOOKUP(B375,EmissionFactors!A:D,3,FALSE))</f>
        <v/>
      </c>
      <c r="I375" s="12"/>
    </row>
    <row r="376" spans="1:9" ht="12.5" x14ac:dyDescent="0.25">
      <c r="A376" s="14"/>
      <c r="B376" s="14"/>
      <c r="C376" s="12"/>
      <c r="D376" s="11" t="str">
        <f>IF(C376="","",VLOOKUP(B376,EmissionFactors!A:F,5,FALSE))</f>
        <v/>
      </c>
      <c r="E376" s="11" t="str">
        <f>IF(C376="","",VLOOKUP(B376,EmissionFactors!A:F,6,FALSE))</f>
        <v/>
      </c>
      <c r="F376" s="11" t="str">
        <f t="shared" si="1"/>
        <v/>
      </c>
      <c r="G376" s="11" t="str">
        <f>IF(B376="","",VLOOKUP(B376,EmissionFactors!A:D,2,FALSE))</f>
        <v/>
      </c>
      <c r="H376" s="11" t="str">
        <f>IF(B376="","",VLOOKUP(B376,EmissionFactors!A:D,3,FALSE))</f>
        <v/>
      </c>
      <c r="I376" s="12"/>
    </row>
    <row r="377" spans="1:9" ht="12.5" x14ac:dyDescent="0.25">
      <c r="A377" s="14"/>
      <c r="B377" s="14"/>
      <c r="C377" s="12"/>
      <c r="D377" s="11" t="str">
        <f>IF(C377="","",VLOOKUP(B377,EmissionFactors!A:F,5,FALSE))</f>
        <v/>
      </c>
      <c r="E377" s="11" t="str">
        <f>IF(C377="","",VLOOKUP(B377,EmissionFactors!A:F,6,FALSE))</f>
        <v/>
      </c>
      <c r="F377" s="11" t="str">
        <f t="shared" si="1"/>
        <v/>
      </c>
      <c r="G377" s="11" t="str">
        <f>IF(B377="","",VLOOKUP(B377,EmissionFactors!A:D,2,FALSE))</f>
        <v/>
      </c>
      <c r="H377" s="11" t="str">
        <f>IF(B377="","",VLOOKUP(B377,EmissionFactors!A:D,3,FALSE))</f>
        <v/>
      </c>
      <c r="I377" s="12"/>
    </row>
    <row r="378" spans="1:9" ht="12.5" x14ac:dyDescent="0.25">
      <c r="A378" s="14"/>
      <c r="B378" s="14"/>
      <c r="C378" s="12"/>
      <c r="D378" s="11" t="str">
        <f>IF(C378="","",VLOOKUP(B378,EmissionFactors!A:F,5,FALSE))</f>
        <v/>
      </c>
      <c r="E378" s="11" t="str">
        <f>IF(C378="","",VLOOKUP(B378,EmissionFactors!A:F,6,FALSE))</f>
        <v/>
      </c>
      <c r="F378" s="11" t="str">
        <f t="shared" si="1"/>
        <v/>
      </c>
      <c r="G378" s="11" t="str">
        <f>IF(B378="","",VLOOKUP(B378,EmissionFactors!A:D,2,FALSE))</f>
        <v/>
      </c>
      <c r="H378" s="11" t="str">
        <f>IF(B378="","",VLOOKUP(B378,EmissionFactors!A:D,3,FALSE))</f>
        <v/>
      </c>
      <c r="I378" s="12"/>
    </row>
    <row r="379" spans="1:9" ht="12.5" x14ac:dyDescent="0.25">
      <c r="A379" s="14"/>
      <c r="B379" s="14"/>
      <c r="C379" s="12"/>
      <c r="D379" s="11" t="str">
        <f>IF(C379="","",VLOOKUP(B379,EmissionFactors!A:F,5,FALSE))</f>
        <v/>
      </c>
      <c r="E379" s="11" t="str">
        <f>IF(C379="","",VLOOKUP(B379,EmissionFactors!A:F,6,FALSE))</f>
        <v/>
      </c>
      <c r="F379" s="11" t="str">
        <f t="shared" si="1"/>
        <v/>
      </c>
      <c r="G379" s="11" t="str">
        <f>IF(B379="","",VLOOKUP(B379,EmissionFactors!A:D,2,FALSE))</f>
        <v/>
      </c>
      <c r="H379" s="11" t="str">
        <f>IF(B379="","",VLOOKUP(B379,EmissionFactors!A:D,3,FALSE))</f>
        <v/>
      </c>
      <c r="I379" s="12"/>
    </row>
    <row r="380" spans="1:9" ht="12.5" x14ac:dyDescent="0.25">
      <c r="A380" s="14"/>
      <c r="B380" s="14"/>
      <c r="C380" s="12"/>
      <c r="D380" s="11" t="str">
        <f>IF(C380="","",VLOOKUP(B380,EmissionFactors!A:F,5,FALSE))</f>
        <v/>
      </c>
      <c r="E380" s="11" t="str">
        <f>IF(C380="","",VLOOKUP(B380,EmissionFactors!A:F,6,FALSE))</f>
        <v/>
      </c>
      <c r="F380" s="11" t="str">
        <f t="shared" si="1"/>
        <v/>
      </c>
      <c r="G380" s="11" t="str">
        <f>IF(B380="","",VLOOKUP(B380,EmissionFactors!A:D,2,FALSE))</f>
        <v/>
      </c>
      <c r="H380" s="11" t="str">
        <f>IF(B380="","",VLOOKUP(B380,EmissionFactors!A:D,3,FALSE))</f>
        <v/>
      </c>
      <c r="I380" s="12"/>
    </row>
    <row r="381" spans="1:9" ht="12.5" x14ac:dyDescent="0.25">
      <c r="A381" s="14"/>
      <c r="B381" s="14"/>
      <c r="C381" s="12"/>
      <c r="D381" s="11" t="str">
        <f>IF(C381="","",VLOOKUP(B381,EmissionFactors!A:F,5,FALSE))</f>
        <v/>
      </c>
      <c r="E381" s="11" t="str">
        <f>IF(C381="","",VLOOKUP(B381,EmissionFactors!A:F,6,FALSE))</f>
        <v/>
      </c>
      <c r="F381" s="11" t="str">
        <f t="shared" si="1"/>
        <v/>
      </c>
      <c r="G381" s="11" t="str">
        <f>IF(B381="","",VLOOKUP(B381,EmissionFactors!A:D,2,FALSE))</f>
        <v/>
      </c>
      <c r="H381" s="11" t="str">
        <f>IF(B381="","",VLOOKUP(B381,EmissionFactors!A:D,3,FALSE))</f>
        <v/>
      </c>
      <c r="I381" s="12"/>
    </row>
    <row r="382" spans="1:9" ht="12.5" x14ac:dyDescent="0.25">
      <c r="A382" s="14"/>
      <c r="B382" s="14"/>
      <c r="C382" s="12"/>
      <c r="D382" s="11" t="str">
        <f>IF(C382="","",VLOOKUP(B382,EmissionFactors!A:F,5,FALSE))</f>
        <v/>
      </c>
      <c r="E382" s="11" t="str">
        <f>IF(C382="","",VLOOKUP(B382,EmissionFactors!A:F,6,FALSE))</f>
        <v/>
      </c>
      <c r="F382" s="11" t="str">
        <f t="shared" si="1"/>
        <v/>
      </c>
      <c r="G382" s="11" t="str">
        <f>IF(B382="","",VLOOKUP(B382,EmissionFactors!A:D,2,FALSE))</f>
        <v/>
      </c>
      <c r="H382" s="11" t="str">
        <f>IF(B382="","",VLOOKUP(B382,EmissionFactors!A:D,3,FALSE))</f>
        <v/>
      </c>
      <c r="I382" s="12"/>
    </row>
    <row r="383" spans="1:9" ht="12.5" x14ac:dyDescent="0.25">
      <c r="A383" s="14"/>
      <c r="B383" s="14"/>
      <c r="C383" s="12"/>
      <c r="D383" s="11" t="str">
        <f>IF(C383="","",VLOOKUP(B383,EmissionFactors!A:F,5,FALSE))</f>
        <v/>
      </c>
      <c r="E383" s="11" t="str">
        <f>IF(C383="","",VLOOKUP(B383,EmissionFactors!A:F,6,FALSE))</f>
        <v/>
      </c>
      <c r="F383" s="11" t="str">
        <f t="shared" si="1"/>
        <v/>
      </c>
      <c r="G383" s="11" t="str">
        <f>IF(B383="","",VLOOKUP(B383,EmissionFactors!A:D,2,FALSE))</f>
        <v/>
      </c>
      <c r="H383" s="11" t="str">
        <f>IF(B383="","",VLOOKUP(B383,EmissionFactors!A:D,3,FALSE))</f>
        <v/>
      </c>
      <c r="I383" s="12"/>
    </row>
    <row r="384" spans="1:9" ht="12.5" x14ac:dyDescent="0.25">
      <c r="A384" s="14"/>
      <c r="B384" s="14"/>
      <c r="C384" s="12"/>
      <c r="D384" s="11" t="str">
        <f>IF(C384="","",VLOOKUP(B384,EmissionFactors!A:F,5,FALSE))</f>
        <v/>
      </c>
      <c r="E384" s="11" t="str">
        <f>IF(C384="","",VLOOKUP(B384,EmissionFactors!A:F,6,FALSE))</f>
        <v/>
      </c>
      <c r="F384" s="11" t="str">
        <f t="shared" si="1"/>
        <v/>
      </c>
      <c r="G384" s="11" t="str">
        <f>IF(B384="","",VLOOKUP(B384,EmissionFactors!A:D,2,FALSE))</f>
        <v/>
      </c>
      <c r="H384" s="11" t="str">
        <f>IF(B384="","",VLOOKUP(B384,EmissionFactors!A:D,3,FALSE))</f>
        <v/>
      </c>
      <c r="I384" s="12"/>
    </row>
    <row r="385" spans="1:9" ht="12.5" x14ac:dyDescent="0.25">
      <c r="A385" s="14"/>
      <c r="B385" s="14"/>
      <c r="C385" s="12"/>
      <c r="D385" s="11" t="str">
        <f>IF(C385="","",VLOOKUP(B385,EmissionFactors!A:F,5,FALSE))</f>
        <v/>
      </c>
      <c r="E385" s="11" t="str">
        <f>IF(C385="","",VLOOKUP(B385,EmissionFactors!A:F,6,FALSE))</f>
        <v/>
      </c>
      <c r="F385" s="11" t="str">
        <f t="shared" si="1"/>
        <v/>
      </c>
      <c r="G385" s="11" t="str">
        <f>IF(B385="","",VLOOKUP(B385,EmissionFactors!A:D,2,FALSE))</f>
        <v/>
      </c>
      <c r="H385" s="11" t="str">
        <f>IF(B385="","",VLOOKUP(B385,EmissionFactors!A:D,3,FALSE))</f>
        <v/>
      </c>
      <c r="I385" s="12"/>
    </row>
    <row r="386" spans="1:9" ht="12.5" x14ac:dyDescent="0.25">
      <c r="A386" s="14"/>
      <c r="B386" s="14"/>
      <c r="C386" s="12"/>
      <c r="D386" s="11" t="str">
        <f>IF(C386="","",VLOOKUP(B386,EmissionFactors!A:F,5,FALSE))</f>
        <v/>
      </c>
      <c r="E386" s="11" t="str">
        <f>IF(C386="","",VLOOKUP(B386,EmissionFactors!A:F,6,FALSE))</f>
        <v/>
      </c>
      <c r="F386" s="11" t="str">
        <f t="shared" si="1"/>
        <v/>
      </c>
      <c r="G386" s="11" t="str">
        <f>IF(B386="","",VLOOKUP(B386,EmissionFactors!A:D,2,FALSE))</f>
        <v/>
      </c>
      <c r="H386" s="11" t="str">
        <f>IF(B386="","",VLOOKUP(B386,EmissionFactors!A:D,3,FALSE))</f>
        <v/>
      </c>
      <c r="I386" s="12"/>
    </row>
    <row r="387" spans="1:9" ht="12.5" x14ac:dyDescent="0.25">
      <c r="A387" s="14"/>
      <c r="B387" s="14"/>
      <c r="C387" s="12"/>
      <c r="D387" s="11" t="str">
        <f>IF(C387="","",VLOOKUP(B387,EmissionFactors!A:F,5,FALSE))</f>
        <v/>
      </c>
      <c r="E387" s="11" t="str">
        <f>IF(C387="","",VLOOKUP(B387,EmissionFactors!A:F,6,FALSE))</f>
        <v/>
      </c>
      <c r="F387" s="11" t="str">
        <f t="shared" si="1"/>
        <v/>
      </c>
      <c r="G387" s="11" t="str">
        <f>IF(B387="","",VLOOKUP(B387,EmissionFactors!A:D,2,FALSE))</f>
        <v/>
      </c>
      <c r="H387" s="11" t="str">
        <f>IF(B387="","",VLOOKUP(B387,EmissionFactors!A:D,3,FALSE))</f>
        <v/>
      </c>
      <c r="I387" s="12"/>
    </row>
    <row r="388" spans="1:9" ht="12.5" x14ac:dyDescent="0.25">
      <c r="A388" s="14"/>
      <c r="B388" s="14"/>
      <c r="C388" s="12"/>
      <c r="D388" s="11" t="str">
        <f>IF(C388="","",VLOOKUP(B388,EmissionFactors!A:F,5,FALSE))</f>
        <v/>
      </c>
      <c r="E388" s="11" t="str">
        <f>IF(C388="","",VLOOKUP(B388,EmissionFactors!A:F,6,FALSE))</f>
        <v/>
      </c>
      <c r="F388" s="11" t="str">
        <f t="shared" si="1"/>
        <v/>
      </c>
      <c r="G388" s="11" t="str">
        <f>IF(B388="","",VLOOKUP(B388,EmissionFactors!A:D,2,FALSE))</f>
        <v/>
      </c>
      <c r="H388" s="11" t="str">
        <f>IF(B388="","",VLOOKUP(B388,EmissionFactors!A:D,3,FALSE))</f>
        <v/>
      </c>
      <c r="I388" s="12"/>
    </row>
    <row r="389" spans="1:9" ht="12.5" x14ac:dyDescent="0.25">
      <c r="A389" s="14"/>
      <c r="B389" s="14"/>
      <c r="C389" s="12"/>
      <c r="D389" s="11" t="str">
        <f>IF(C389="","",VLOOKUP(B389,EmissionFactors!A:F,5,FALSE))</f>
        <v/>
      </c>
      <c r="E389" s="11" t="str">
        <f>IF(C389="","",VLOOKUP(B389,EmissionFactors!A:F,6,FALSE))</f>
        <v/>
      </c>
      <c r="F389" s="11" t="str">
        <f t="shared" si="1"/>
        <v/>
      </c>
      <c r="G389" s="11" t="str">
        <f>IF(B389="","",VLOOKUP(B389,EmissionFactors!A:D,2,FALSE))</f>
        <v/>
      </c>
      <c r="H389" s="11" t="str">
        <f>IF(B389="","",VLOOKUP(B389,EmissionFactors!A:D,3,FALSE))</f>
        <v/>
      </c>
      <c r="I389" s="12"/>
    </row>
    <row r="390" spans="1:9" ht="12.5" x14ac:dyDescent="0.25">
      <c r="A390" s="14"/>
      <c r="B390" s="14"/>
      <c r="C390" s="12"/>
      <c r="D390" s="11" t="str">
        <f>IF(C390="","",VLOOKUP(B390,EmissionFactors!A:F,5,FALSE))</f>
        <v/>
      </c>
      <c r="E390" s="11" t="str">
        <f>IF(C390="","",VLOOKUP(B390,EmissionFactors!A:F,6,FALSE))</f>
        <v/>
      </c>
      <c r="F390" s="11" t="str">
        <f t="shared" si="1"/>
        <v/>
      </c>
      <c r="G390" s="11" t="str">
        <f>IF(B390="","",VLOOKUP(B390,EmissionFactors!A:D,2,FALSE))</f>
        <v/>
      </c>
      <c r="H390" s="11" t="str">
        <f>IF(B390="","",VLOOKUP(B390,EmissionFactors!A:D,3,FALSE))</f>
        <v/>
      </c>
      <c r="I390" s="12"/>
    </row>
    <row r="391" spans="1:9" ht="12.5" x14ac:dyDescent="0.25">
      <c r="A391" s="14"/>
      <c r="B391" s="14"/>
      <c r="C391" s="12"/>
      <c r="D391" s="11" t="str">
        <f>IF(C391="","",VLOOKUP(B391,EmissionFactors!A:F,5,FALSE))</f>
        <v/>
      </c>
      <c r="E391" s="11" t="str">
        <f>IF(C391="","",VLOOKUP(B391,EmissionFactors!A:F,6,FALSE))</f>
        <v/>
      </c>
      <c r="F391" s="11" t="str">
        <f t="shared" si="1"/>
        <v/>
      </c>
      <c r="G391" s="11" t="str">
        <f>IF(B391="","",VLOOKUP(B391,EmissionFactors!A:D,2,FALSE))</f>
        <v/>
      </c>
      <c r="H391" s="11" t="str">
        <f>IF(B391="","",VLOOKUP(B391,EmissionFactors!A:D,3,FALSE))</f>
        <v/>
      </c>
      <c r="I391" s="12"/>
    </row>
    <row r="392" spans="1:9" ht="12.5" x14ac:dyDescent="0.25">
      <c r="A392" s="14"/>
      <c r="B392" s="14"/>
      <c r="C392" s="12"/>
      <c r="D392" s="11" t="str">
        <f>IF(C392="","",VLOOKUP(B392,EmissionFactors!A:F,5,FALSE))</f>
        <v/>
      </c>
      <c r="E392" s="11" t="str">
        <f>IF(C392="","",VLOOKUP(B392,EmissionFactors!A:F,6,FALSE))</f>
        <v/>
      </c>
      <c r="F392" s="11" t="str">
        <f t="shared" si="1"/>
        <v/>
      </c>
      <c r="G392" s="11" t="str">
        <f>IF(B392="","",VLOOKUP(B392,EmissionFactors!A:D,2,FALSE))</f>
        <v/>
      </c>
      <c r="H392" s="11" t="str">
        <f>IF(B392="","",VLOOKUP(B392,EmissionFactors!A:D,3,FALSE))</f>
        <v/>
      </c>
      <c r="I392" s="12"/>
    </row>
    <row r="393" spans="1:9" ht="12.5" x14ac:dyDescent="0.25">
      <c r="A393" s="14"/>
      <c r="B393" s="14"/>
      <c r="C393" s="12"/>
      <c r="D393" s="11" t="str">
        <f>IF(C393="","",VLOOKUP(B393,EmissionFactors!A:F,5,FALSE))</f>
        <v/>
      </c>
      <c r="E393" s="11" t="str">
        <f>IF(C393="","",VLOOKUP(B393,EmissionFactors!A:F,6,FALSE))</f>
        <v/>
      </c>
      <c r="F393" s="11" t="str">
        <f t="shared" si="1"/>
        <v/>
      </c>
      <c r="G393" s="11" t="str">
        <f>IF(B393="","",VLOOKUP(B393,EmissionFactors!A:D,2,FALSE))</f>
        <v/>
      </c>
      <c r="H393" s="11" t="str">
        <f>IF(B393="","",VLOOKUP(B393,EmissionFactors!A:D,3,FALSE))</f>
        <v/>
      </c>
      <c r="I393" s="12"/>
    </row>
    <row r="394" spans="1:9" ht="12.5" x14ac:dyDescent="0.25">
      <c r="A394" s="14"/>
      <c r="B394" s="14"/>
      <c r="C394" s="12"/>
      <c r="D394" s="11" t="str">
        <f>IF(C394="","",VLOOKUP(B394,EmissionFactors!A:F,5,FALSE))</f>
        <v/>
      </c>
      <c r="E394" s="11" t="str">
        <f>IF(C394="","",VLOOKUP(B394,EmissionFactors!A:F,6,FALSE))</f>
        <v/>
      </c>
      <c r="F394" s="11" t="str">
        <f t="shared" si="1"/>
        <v/>
      </c>
      <c r="G394" s="11" t="str">
        <f>IF(B394="","",VLOOKUP(B394,EmissionFactors!A:D,2,FALSE))</f>
        <v/>
      </c>
      <c r="H394" s="11" t="str">
        <f>IF(B394="","",VLOOKUP(B394,EmissionFactors!A:D,3,FALSE))</f>
        <v/>
      </c>
      <c r="I394" s="12"/>
    </row>
    <row r="395" spans="1:9" ht="12.5" x14ac:dyDescent="0.25">
      <c r="A395" s="14"/>
      <c r="B395" s="14"/>
      <c r="C395" s="12"/>
      <c r="D395" s="11" t="str">
        <f>IF(C395="","",VLOOKUP(B395,EmissionFactors!A:F,5,FALSE))</f>
        <v/>
      </c>
      <c r="E395" s="11" t="str">
        <f>IF(C395="","",VLOOKUP(B395,EmissionFactors!A:F,6,FALSE))</f>
        <v/>
      </c>
      <c r="F395" s="11" t="str">
        <f t="shared" si="1"/>
        <v/>
      </c>
      <c r="G395" s="11" t="str">
        <f>IF(B395="","",VLOOKUP(B395,EmissionFactors!A:D,2,FALSE))</f>
        <v/>
      </c>
      <c r="H395" s="11" t="str">
        <f>IF(B395="","",VLOOKUP(B395,EmissionFactors!A:D,3,FALSE))</f>
        <v/>
      </c>
      <c r="I395" s="12"/>
    </row>
    <row r="396" spans="1:9" ht="12.5" x14ac:dyDescent="0.25">
      <c r="A396" s="14"/>
      <c r="B396" s="14"/>
      <c r="C396" s="12"/>
      <c r="D396" s="11" t="str">
        <f>IF(C396="","",VLOOKUP(B396,EmissionFactors!A:F,5,FALSE))</f>
        <v/>
      </c>
      <c r="E396" s="11" t="str">
        <f>IF(C396="","",VLOOKUP(B396,EmissionFactors!A:F,6,FALSE))</f>
        <v/>
      </c>
      <c r="F396" s="11" t="str">
        <f t="shared" si="1"/>
        <v/>
      </c>
      <c r="G396" s="11" t="str">
        <f>IF(B396="","",VLOOKUP(B396,EmissionFactors!A:D,2,FALSE))</f>
        <v/>
      </c>
      <c r="H396" s="11" t="str">
        <f>IF(B396="","",VLOOKUP(B396,EmissionFactors!A:D,3,FALSE))</f>
        <v/>
      </c>
      <c r="I396" s="12"/>
    </row>
    <row r="397" spans="1:9" ht="12.5" x14ac:dyDescent="0.25">
      <c r="A397" s="14"/>
      <c r="B397" s="14"/>
      <c r="C397" s="12"/>
      <c r="D397" s="11" t="str">
        <f>IF(C397="","",VLOOKUP(B397,EmissionFactors!A:F,5,FALSE))</f>
        <v/>
      </c>
      <c r="E397" s="11" t="str">
        <f>IF(C397="","",VLOOKUP(B397,EmissionFactors!A:F,6,FALSE))</f>
        <v/>
      </c>
      <c r="F397" s="11" t="str">
        <f t="shared" si="1"/>
        <v/>
      </c>
      <c r="G397" s="11" t="str">
        <f>IF(B397="","",VLOOKUP(B397,EmissionFactors!A:D,2,FALSE))</f>
        <v/>
      </c>
      <c r="H397" s="11" t="str">
        <f>IF(B397="","",VLOOKUP(B397,EmissionFactors!A:D,3,FALSE))</f>
        <v/>
      </c>
      <c r="I397" s="12"/>
    </row>
    <row r="398" spans="1:9" ht="12.5" x14ac:dyDescent="0.25">
      <c r="A398" s="14"/>
      <c r="B398" s="14"/>
      <c r="C398" s="12"/>
      <c r="D398" s="11" t="str">
        <f>IF(C398="","",VLOOKUP(B398,EmissionFactors!A:F,5,FALSE))</f>
        <v/>
      </c>
      <c r="E398" s="11" t="str">
        <f>IF(C398="","",VLOOKUP(B398,EmissionFactors!A:F,6,FALSE))</f>
        <v/>
      </c>
      <c r="F398" s="11" t="str">
        <f t="shared" si="1"/>
        <v/>
      </c>
      <c r="G398" s="11" t="str">
        <f>IF(B398="","",VLOOKUP(B398,EmissionFactors!A:D,2,FALSE))</f>
        <v/>
      </c>
      <c r="H398" s="11" t="str">
        <f>IF(B398="","",VLOOKUP(B398,EmissionFactors!A:D,3,FALSE))</f>
        <v/>
      </c>
      <c r="I398" s="12"/>
    </row>
    <row r="399" spans="1:9" ht="12.5" x14ac:dyDescent="0.25">
      <c r="A399" s="14"/>
      <c r="B399" s="14"/>
      <c r="C399" s="12"/>
      <c r="D399" s="11" t="str">
        <f>IF(C399="","",VLOOKUP(B399,EmissionFactors!A:F,5,FALSE))</f>
        <v/>
      </c>
      <c r="E399" s="11" t="str">
        <f>IF(C399="","",VLOOKUP(B399,EmissionFactors!A:F,6,FALSE))</f>
        <v/>
      </c>
      <c r="F399" s="11" t="str">
        <f t="shared" si="1"/>
        <v/>
      </c>
      <c r="G399" s="11" t="str">
        <f>IF(B399="","",VLOOKUP(B399,EmissionFactors!A:D,2,FALSE))</f>
        <v/>
      </c>
      <c r="H399" s="11" t="str">
        <f>IF(B399="","",VLOOKUP(B399,EmissionFactors!A:D,3,FALSE))</f>
        <v/>
      </c>
      <c r="I399" s="12"/>
    </row>
    <row r="400" spans="1:9" ht="12.5" x14ac:dyDescent="0.25">
      <c r="A400" s="14"/>
      <c r="B400" s="14"/>
      <c r="C400" s="12"/>
      <c r="D400" s="11" t="str">
        <f>IF(C400="","",VLOOKUP(B400,EmissionFactors!A:F,5,FALSE))</f>
        <v/>
      </c>
      <c r="E400" s="11" t="str">
        <f>IF(C400="","",VLOOKUP(B400,EmissionFactors!A:F,6,FALSE))</f>
        <v/>
      </c>
      <c r="F400" s="11" t="str">
        <f t="shared" si="1"/>
        <v/>
      </c>
      <c r="G400" s="11" t="str">
        <f>IF(B400="","",VLOOKUP(B400,EmissionFactors!A:D,2,FALSE))</f>
        <v/>
      </c>
      <c r="H400" s="11" t="str">
        <f>IF(B400="","",VLOOKUP(B400,EmissionFactors!A:D,3,FALSE))</f>
        <v/>
      </c>
      <c r="I400" s="12"/>
    </row>
    <row r="401" spans="1:9" ht="12.5" x14ac:dyDescent="0.25">
      <c r="A401" s="14"/>
      <c r="B401" s="14"/>
      <c r="C401" s="12"/>
      <c r="D401" s="11" t="str">
        <f>IF(C401="","",VLOOKUP(B401,EmissionFactors!A:F,5,FALSE))</f>
        <v/>
      </c>
      <c r="E401" s="11" t="str">
        <f>IF(C401="","",VLOOKUP(B401,EmissionFactors!A:F,6,FALSE))</f>
        <v/>
      </c>
      <c r="F401" s="11" t="str">
        <f t="shared" si="1"/>
        <v/>
      </c>
      <c r="G401" s="11" t="str">
        <f>IF(B401="","",VLOOKUP(B401,EmissionFactors!A:D,2,FALSE))</f>
        <v/>
      </c>
      <c r="H401" s="11" t="str">
        <f>IF(B401="","",VLOOKUP(B401,EmissionFactors!A:D,3,FALSE))</f>
        <v/>
      </c>
      <c r="I401" s="12"/>
    </row>
    <row r="402" spans="1:9" ht="12.5" x14ac:dyDescent="0.25">
      <c r="A402" s="14"/>
      <c r="B402" s="14"/>
      <c r="C402" s="12"/>
      <c r="D402" s="11" t="str">
        <f>IF(C402="","",VLOOKUP(B402,EmissionFactors!A:F,5,FALSE))</f>
        <v/>
      </c>
      <c r="E402" s="11" t="str">
        <f>IF(C402="","",VLOOKUP(B402,EmissionFactors!A:F,6,FALSE))</f>
        <v/>
      </c>
      <c r="F402" s="11" t="str">
        <f t="shared" si="1"/>
        <v/>
      </c>
      <c r="G402" s="11" t="str">
        <f>IF(B402="","",VLOOKUP(B402,EmissionFactors!A:D,2,FALSE))</f>
        <v/>
      </c>
      <c r="H402" s="11" t="str">
        <f>IF(B402="","",VLOOKUP(B402,EmissionFactors!A:D,3,FALSE))</f>
        <v/>
      </c>
      <c r="I402" s="12"/>
    </row>
    <row r="403" spans="1:9" ht="12.5" x14ac:dyDescent="0.25">
      <c r="A403" s="14"/>
      <c r="B403" s="14"/>
      <c r="C403" s="12"/>
      <c r="D403" s="11" t="str">
        <f>IF(C403="","",VLOOKUP(B403,EmissionFactors!A:F,5,FALSE))</f>
        <v/>
      </c>
      <c r="E403" s="11" t="str">
        <f>IF(C403="","",VLOOKUP(B403,EmissionFactors!A:F,6,FALSE))</f>
        <v/>
      </c>
      <c r="F403" s="11" t="str">
        <f t="shared" si="1"/>
        <v/>
      </c>
      <c r="G403" s="11" t="str">
        <f>IF(B403="","",VLOOKUP(B403,EmissionFactors!A:D,2,FALSE))</f>
        <v/>
      </c>
      <c r="H403" s="11" t="str">
        <f>IF(B403="","",VLOOKUP(B403,EmissionFactors!A:D,3,FALSE))</f>
        <v/>
      </c>
      <c r="I403" s="12"/>
    </row>
    <row r="404" spans="1:9" ht="12.5" x14ac:dyDescent="0.25">
      <c r="A404" s="14"/>
      <c r="B404" s="14"/>
      <c r="C404" s="12"/>
      <c r="D404" s="11" t="str">
        <f>IF(C404="","",VLOOKUP(B404,EmissionFactors!A:F,5,FALSE))</f>
        <v/>
      </c>
      <c r="E404" s="11" t="str">
        <f>IF(C404="","",VLOOKUP(B404,EmissionFactors!A:F,6,FALSE))</f>
        <v/>
      </c>
      <c r="F404" s="11" t="str">
        <f t="shared" si="1"/>
        <v/>
      </c>
      <c r="G404" s="11" t="str">
        <f>IF(B404="","",VLOOKUP(B404,EmissionFactors!A:D,2,FALSE))</f>
        <v/>
      </c>
      <c r="H404" s="11" t="str">
        <f>IF(B404="","",VLOOKUP(B404,EmissionFactors!A:D,3,FALSE))</f>
        <v/>
      </c>
      <c r="I404" s="12"/>
    </row>
    <row r="405" spans="1:9" ht="12.5" x14ac:dyDescent="0.25">
      <c r="A405" s="14"/>
      <c r="B405" s="14"/>
      <c r="C405" s="12"/>
      <c r="D405" s="11" t="str">
        <f>IF(C405="","",VLOOKUP(B405,EmissionFactors!A:F,5,FALSE))</f>
        <v/>
      </c>
      <c r="E405" s="11" t="str">
        <f>IF(C405="","",VLOOKUP(B405,EmissionFactors!A:F,6,FALSE))</f>
        <v/>
      </c>
      <c r="F405" s="11" t="str">
        <f t="shared" si="1"/>
        <v/>
      </c>
      <c r="G405" s="11" t="str">
        <f>IF(B405="","",VLOOKUP(B405,EmissionFactors!A:D,2,FALSE))</f>
        <v/>
      </c>
      <c r="H405" s="11" t="str">
        <f>IF(B405="","",VLOOKUP(B405,EmissionFactors!A:D,3,FALSE))</f>
        <v/>
      </c>
      <c r="I405" s="12"/>
    </row>
    <row r="406" spans="1:9" ht="12.5" x14ac:dyDescent="0.25">
      <c r="A406" s="14"/>
      <c r="B406" s="14"/>
      <c r="C406" s="12"/>
      <c r="D406" s="11" t="str">
        <f>IF(C406="","",VLOOKUP(B406,EmissionFactors!A:F,5,FALSE))</f>
        <v/>
      </c>
      <c r="E406" s="11" t="str">
        <f>IF(C406="","",VLOOKUP(B406,EmissionFactors!A:F,6,FALSE))</f>
        <v/>
      </c>
      <c r="F406" s="11" t="str">
        <f t="shared" si="1"/>
        <v/>
      </c>
      <c r="G406" s="11" t="str">
        <f>IF(B406="","",VLOOKUP(B406,EmissionFactors!A:D,2,FALSE))</f>
        <v/>
      </c>
      <c r="H406" s="11" t="str">
        <f>IF(B406="","",VLOOKUP(B406,EmissionFactors!A:D,3,FALSE))</f>
        <v/>
      </c>
      <c r="I406" s="12"/>
    </row>
    <row r="407" spans="1:9" ht="12.5" x14ac:dyDescent="0.25">
      <c r="A407" s="14"/>
      <c r="B407" s="14"/>
      <c r="C407" s="12"/>
      <c r="D407" s="11" t="str">
        <f>IF(C407="","",VLOOKUP(B407,EmissionFactors!A:F,5,FALSE))</f>
        <v/>
      </c>
      <c r="E407" s="11" t="str">
        <f>IF(C407="","",VLOOKUP(B407,EmissionFactors!A:F,6,FALSE))</f>
        <v/>
      </c>
      <c r="F407" s="11" t="str">
        <f t="shared" si="1"/>
        <v/>
      </c>
      <c r="G407" s="11" t="str">
        <f>IF(B407="","",VLOOKUP(B407,EmissionFactors!A:D,2,FALSE))</f>
        <v/>
      </c>
      <c r="H407" s="11" t="str">
        <f>IF(B407="","",VLOOKUP(B407,EmissionFactors!A:D,3,FALSE))</f>
        <v/>
      </c>
      <c r="I407" s="12"/>
    </row>
    <row r="408" spans="1:9" ht="12.5" x14ac:dyDescent="0.25">
      <c r="A408" s="14"/>
      <c r="B408" s="14"/>
      <c r="C408" s="12"/>
      <c r="D408" s="11" t="str">
        <f>IF(C408="","",VLOOKUP(B408,EmissionFactors!A:F,5,FALSE))</f>
        <v/>
      </c>
      <c r="E408" s="11" t="str">
        <f>IF(C408="","",VLOOKUP(B408,EmissionFactors!A:F,6,FALSE))</f>
        <v/>
      </c>
      <c r="F408" s="11" t="str">
        <f t="shared" si="1"/>
        <v/>
      </c>
      <c r="G408" s="11" t="str">
        <f>IF(B408="","",VLOOKUP(B408,EmissionFactors!A:D,2,FALSE))</f>
        <v/>
      </c>
      <c r="H408" s="11" t="str">
        <f>IF(B408="","",VLOOKUP(B408,EmissionFactors!A:D,3,FALSE))</f>
        <v/>
      </c>
      <c r="I408" s="12"/>
    </row>
    <row r="409" spans="1:9" ht="12.5" x14ac:dyDescent="0.25">
      <c r="A409" s="14"/>
      <c r="B409" s="14"/>
      <c r="C409" s="12"/>
      <c r="D409" s="11" t="str">
        <f>IF(C409="","",VLOOKUP(B409,EmissionFactors!A:F,5,FALSE))</f>
        <v/>
      </c>
      <c r="E409" s="11" t="str">
        <f>IF(C409="","",VLOOKUP(B409,EmissionFactors!A:F,6,FALSE))</f>
        <v/>
      </c>
      <c r="F409" s="11" t="str">
        <f t="shared" si="1"/>
        <v/>
      </c>
      <c r="G409" s="11" t="str">
        <f>IF(B409="","",VLOOKUP(B409,EmissionFactors!A:D,2,FALSE))</f>
        <v/>
      </c>
      <c r="H409" s="11" t="str">
        <f>IF(B409="","",VLOOKUP(B409,EmissionFactors!A:D,3,FALSE))</f>
        <v/>
      </c>
      <c r="I409" s="12"/>
    </row>
    <row r="410" spans="1:9" ht="12.5" x14ac:dyDescent="0.25">
      <c r="A410" s="14"/>
      <c r="B410" s="14"/>
      <c r="C410" s="12"/>
      <c r="D410" s="11" t="str">
        <f>IF(C410="","",VLOOKUP(B410,EmissionFactors!A:F,5,FALSE))</f>
        <v/>
      </c>
      <c r="E410" s="11" t="str">
        <f>IF(C410="","",VLOOKUP(B410,EmissionFactors!A:F,6,FALSE))</f>
        <v/>
      </c>
      <c r="F410" s="11" t="str">
        <f t="shared" si="1"/>
        <v/>
      </c>
      <c r="G410" s="11" t="str">
        <f>IF(B410="","",VLOOKUP(B410,EmissionFactors!A:D,2,FALSE))</f>
        <v/>
      </c>
      <c r="H410" s="11" t="str">
        <f>IF(B410="","",VLOOKUP(B410,EmissionFactors!A:D,3,FALSE))</f>
        <v/>
      </c>
      <c r="I410" s="12"/>
    </row>
    <row r="411" spans="1:9" ht="12.5" x14ac:dyDescent="0.25">
      <c r="A411" s="14"/>
      <c r="B411" s="14"/>
      <c r="C411" s="12"/>
      <c r="D411" s="11" t="str">
        <f>IF(C411="","",VLOOKUP(B411,EmissionFactors!A:F,5,FALSE))</f>
        <v/>
      </c>
      <c r="E411" s="11" t="str">
        <f>IF(C411="","",VLOOKUP(B411,EmissionFactors!A:F,6,FALSE))</f>
        <v/>
      </c>
      <c r="F411" s="11" t="str">
        <f t="shared" si="1"/>
        <v/>
      </c>
      <c r="G411" s="11" t="str">
        <f>IF(B411="","",VLOOKUP(B411,EmissionFactors!A:D,2,FALSE))</f>
        <v/>
      </c>
      <c r="H411" s="11" t="str">
        <f>IF(B411="","",VLOOKUP(B411,EmissionFactors!A:D,3,FALSE))</f>
        <v/>
      </c>
      <c r="I411" s="12"/>
    </row>
    <row r="412" spans="1:9" ht="12.5" x14ac:dyDescent="0.25">
      <c r="A412" s="14"/>
      <c r="B412" s="14"/>
      <c r="C412" s="12"/>
      <c r="D412" s="11" t="str">
        <f>IF(C412="","",VLOOKUP(B412,EmissionFactors!A:F,5,FALSE))</f>
        <v/>
      </c>
      <c r="E412" s="11" t="str">
        <f>IF(C412="","",VLOOKUP(B412,EmissionFactors!A:F,6,FALSE))</f>
        <v/>
      </c>
      <c r="F412" s="11" t="str">
        <f t="shared" si="1"/>
        <v/>
      </c>
      <c r="G412" s="11" t="str">
        <f>IF(B412="","",VLOOKUP(B412,EmissionFactors!A:D,2,FALSE))</f>
        <v/>
      </c>
      <c r="H412" s="11" t="str">
        <f>IF(B412="","",VLOOKUP(B412,EmissionFactors!A:D,3,FALSE))</f>
        <v/>
      </c>
      <c r="I412" s="12"/>
    </row>
    <row r="413" spans="1:9" ht="12.5" x14ac:dyDescent="0.25">
      <c r="A413" s="14"/>
      <c r="B413" s="14"/>
      <c r="C413" s="12"/>
      <c r="D413" s="11" t="str">
        <f>IF(C413="","",VLOOKUP(B413,EmissionFactors!A:F,5,FALSE))</f>
        <v/>
      </c>
      <c r="E413" s="11" t="str">
        <f>IF(C413="","",VLOOKUP(B413,EmissionFactors!A:F,6,FALSE))</f>
        <v/>
      </c>
      <c r="F413" s="11" t="str">
        <f t="shared" si="1"/>
        <v/>
      </c>
      <c r="G413" s="11" t="str">
        <f>IF(B413="","",VLOOKUP(B413,EmissionFactors!A:D,2,FALSE))</f>
        <v/>
      </c>
      <c r="H413" s="11" t="str">
        <f>IF(B413="","",VLOOKUP(B413,EmissionFactors!A:D,3,FALSE))</f>
        <v/>
      </c>
      <c r="I413" s="12"/>
    </row>
    <row r="414" spans="1:9" ht="12.5" x14ac:dyDescent="0.25">
      <c r="A414" s="14"/>
      <c r="B414" s="14"/>
      <c r="C414" s="12"/>
      <c r="D414" s="11" t="str">
        <f>IF(C414="","",VLOOKUP(B414,EmissionFactors!A:F,5,FALSE))</f>
        <v/>
      </c>
      <c r="E414" s="11" t="str">
        <f>IF(C414="","",VLOOKUP(B414,EmissionFactors!A:F,6,FALSE))</f>
        <v/>
      </c>
      <c r="F414" s="11" t="str">
        <f t="shared" si="1"/>
        <v/>
      </c>
      <c r="G414" s="11" t="str">
        <f>IF(B414="","",VLOOKUP(B414,EmissionFactors!A:D,2,FALSE))</f>
        <v/>
      </c>
      <c r="H414" s="11" t="str">
        <f>IF(B414="","",VLOOKUP(B414,EmissionFactors!A:D,3,FALSE))</f>
        <v/>
      </c>
      <c r="I414" s="12"/>
    </row>
    <row r="415" spans="1:9" ht="12.5" x14ac:dyDescent="0.25">
      <c r="A415" s="14"/>
      <c r="B415" s="14"/>
      <c r="C415" s="12"/>
      <c r="D415" s="11" t="str">
        <f>IF(C415="","",VLOOKUP(B415,EmissionFactors!A:F,5,FALSE))</f>
        <v/>
      </c>
      <c r="E415" s="11" t="str">
        <f>IF(C415="","",VLOOKUP(B415,EmissionFactors!A:F,6,FALSE))</f>
        <v/>
      </c>
      <c r="F415" s="11" t="str">
        <f t="shared" si="1"/>
        <v/>
      </c>
      <c r="G415" s="11" t="str">
        <f>IF(B415="","",VLOOKUP(B415,EmissionFactors!A:D,2,FALSE))</f>
        <v/>
      </c>
      <c r="H415" s="11" t="str">
        <f>IF(B415="","",VLOOKUP(B415,EmissionFactors!A:D,3,FALSE))</f>
        <v/>
      </c>
      <c r="I415" s="12"/>
    </row>
    <row r="416" spans="1:9" ht="12.5" x14ac:dyDescent="0.25">
      <c r="A416" s="14"/>
      <c r="B416" s="14"/>
      <c r="C416" s="12"/>
      <c r="D416" s="11" t="str">
        <f>IF(C416="","",VLOOKUP(B416,EmissionFactors!A:F,5,FALSE))</f>
        <v/>
      </c>
      <c r="E416" s="11" t="str">
        <f>IF(C416="","",VLOOKUP(B416,EmissionFactors!A:F,6,FALSE))</f>
        <v/>
      </c>
      <c r="F416" s="11" t="str">
        <f t="shared" si="1"/>
        <v/>
      </c>
      <c r="G416" s="11" t="str">
        <f>IF(B416="","",VLOOKUP(B416,EmissionFactors!A:D,2,FALSE))</f>
        <v/>
      </c>
      <c r="H416" s="11" t="str">
        <f>IF(B416="","",VLOOKUP(B416,EmissionFactors!A:D,3,FALSE))</f>
        <v/>
      </c>
      <c r="I416" s="12"/>
    </row>
    <row r="417" spans="1:9" ht="12.5" x14ac:dyDescent="0.25">
      <c r="A417" s="14"/>
      <c r="B417" s="14"/>
      <c r="C417" s="12"/>
      <c r="D417" s="11" t="str">
        <f>IF(C417="","",VLOOKUP(B417,EmissionFactors!A:F,5,FALSE))</f>
        <v/>
      </c>
      <c r="E417" s="11" t="str">
        <f>IF(C417="","",VLOOKUP(B417,EmissionFactors!A:F,6,FALSE))</f>
        <v/>
      </c>
      <c r="F417" s="11" t="str">
        <f t="shared" si="1"/>
        <v/>
      </c>
      <c r="G417" s="11" t="str">
        <f>IF(B417="","",VLOOKUP(B417,EmissionFactors!A:D,2,FALSE))</f>
        <v/>
      </c>
      <c r="H417" s="11" t="str">
        <f>IF(B417="","",VLOOKUP(B417,EmissionFactors!A:D,3,FALSE))</f>
        <v/>
      </c>
      <c r="I417" s="12"/>
    </row>
    <row r="418" spans="1:9" ht="12.5" x14ac:dyDescent="0.25">
      <c r="A418" s="14"/>
      <c r="B418" s="14"/>
      <c r="C418" s="12"/>
      <c r="D418" s="11" t="str">
        <f>IF(C418="","",VLOOKUP(B418,EmissionFactors!A:F,5,FALSE))</f>
        <v/>
      </c>
      <c r="E418" s="11" t="str">
        <f>IF(C418="","",VLOOKUP(B418,EmissionFactors!A:F,6,FALSE))</f>
        <v/>
      </c>
      <c r="F418" s="11" t="str">
        <f t="shared" si="1"/>
        <v/>
      </c>
      <c r="G418" s="11" t="str">
        <f>IF(B418="","",VLOOKUP(B418,EmissionFactors!A:D,2,FALSE))</f>
        <v/>
      </c>
      <c r="H418" s="11" t="str">
        <f>IF(B418="","",VLOOKUP(B418,EmissionFactors!A:D,3,FALSE))</f>
        <v/>
      </c>
      <c r="I418" s="12"/>
    </row>
    <row r="419" spans="1:9" ht="12.5" x14ac:dyDescent="0.25">
      <c r="A419" s="14"/>
      <c r="B419" s="14"/>
      <c r="C419" s="12"/>
      <c r="D419" s="11" t="str">
        <f>IF(C419="","",VLOOKUP(B419,EmissionFactors!A:F,5,FALSE))</f>
        <v/>
      </c>
      <c r="E419" s="11" t="str">
        <f>IF(C419="","",VLOOKUP(B419,EmissionFactors!A:F,6,FALSE))</f>
        <v/>
      </c>
      <c r="F419" s="11" t="str">
        <f t="shared" si="1"/>
        <v/>
      </c>
      <c r="G419" s="11" t="str">
        <f>IF(B419="","",VLOOKUP(B419,EmissionFactors!A:D,2,FALSE))</f>
        <v/>
      </c>
      <c r="H419" s="11" t="str">
        <f>IF(B419="","",VLOOKUP(B419,EmissionFactors!A:D,3,FALSE))</f>
        <v/>
      </c>
      <c r="I419" s="12"/>
    </row>
    <row r="420" spans="1:9" ht="12.5" x14ac:dyDescent="0.25">
      <c r="A420" s="14"/>
      <c r="B420" s="14"/>
      <c r="C420" s="12"/>
      <c r="D420" s="11" t="str">
        <f>IF(C420="","",VLOOKUP(B420,EmissionFactors!A:F,5,FALSE))</f>
        <v/>
      </c>
      <c r="E420" s="11" t="str">
        <f>IF(C420="","",VLOOKUP(B420,EmissionFactors!A:F,6,FALSE))</f>
        <v/>
      </c>
      <c r="F420" s="11" t="str">
        <f t="shared" si="1"/>
        <v/>
      </c>
      <c r="G420" s="11" t="str">
        <f>IF(B420="","",VLOOKUP(B420,EmissionFactors!A:D,2,FALSE))</f>
        <v/>
      </c>
      <c r="H420" s="11" t="str">
        <f>IF(B420="","",VLOOKUP(B420,EmissionFactors!A:D,3,FALSE))</f>
        <v/>
      </c>
      <c r="I420" s="12"/>
    </row>
    <row r="421" spans="1:9" ht="12.5" x14ac:dyDescent="0.25">
      <c r="A421" s="14"/>
      <c r="B421" s="14"/>
      <c r="C421" s="12"/>
      <c r="D421" s="11" t="str">
        <f>IF(C421="","",VLOOKUP(B421,EmissionFactors!A:F,5,FALSE))</f>
        <v/>
      </c>
      <c r="E421" s="11" t="str">
        <f>IF(C421="","",VLOOKUP(B421,EmissionFactors!A:F,6,FALSE))</f>
        <v/>
      </c>
      <c r="F421" s="11" t="str">
        <f t="shared" si="1"/>
        <v/>
      </c>
      <c r="G421" s="11" t="str">
        <f>IF(B421="","",VLOOKUP(B421,EmissionFactors!A:D,2,FALSE))</f>
        <v/>
      </c>
      <c r="H421" s="11" t="str">
        <f>IF(B421="","",VLOOKUP(B421,EmissionFactors!A:D,3,FALSE))</f>
        <v/>
      </c>
      <c r="I421" s="12"/>
    </row>
    <row r="422" spans="1:9" ht="12.5" x14ac:dyDescent="0.25">
      <c r="A422" s="14"/>
      <c r="B422" s="14"/>
      <c r="C422" s="12"/>
      <c r="D422" s="11" t="str">
        <f>IF(C422="","",VLOOKUP(B422,EmissionFactors!A:F,5,FALSE))</f>
        <v/>
      </c>
      <c r="E422" s="11" t="str">
        <f>IF(C422="","",VLOOKUP(B422,EmissionFactors!A:F,6,FALSE))</f>
        <v/>
      </c>
      <c r="F422" s="11" t="str">
        <f t="shared" si="1"/>
        <v/>
      </c>
      <c r="G422" s="11" t="str">
        <f>IF(B422="","",VLOOKUP(B422,EmissionFactors!A:D,2,FALSE))</f>
        <v/>
      </c>
      <c r="H422" s="11" t="str">
        <f>IF(B422="","",VLOOKUP(B422,EmissionFactors!A:D,3,FALSE))</f>
        <v/>
      </c>
      <c r="I422" s="12"/>
    </row>
    <row r="423" spans="1:9" ht="12.5" x14ac:dyDescent="0.25">
      <c r="A423" s="14"/>
      <c r="B423" s="14"/>
      <c r="C423" s="12"/>
      <c r="D423" s="11" t="str">
        <f>IF(C423="","",VLOOKUP(B423,EmissionFactors!A:F,5,FALSE))</f>
        <v/>
      </c>
      <c r="E423" s="11" t="str">
        <f>IF(C423="","",VLOOKUP(B423,EmissionFactors!A:F,6,FALSE))</f>
        <v/>
      </c>
      <c r="F423" s="11" t="str">
        <f t="shared" si="1"/>
        <v/>
      </c>
      <c r="G423" s="11" t="str">
        <f>IF(B423="","",VLOOKUP(B423,EmissionFactors!A:D,2,FALSE))</f>
        <v/>
      </c>
      <c r="H423" s="11" t="str">
        <f>IF(B423="","",VLOOKUP(B423,EmissionFactors!A:D,3,FALSE))</f>
        <v/>
      </c>
      <c r="I423" s="12"/>
    </row>
    <row r="424" spans="1:9" ht="12.5" x14ac:dyDescent="0.25">
      <c r="A424" s="14"/>
      <c r="B424" s="14"/>
      <c r="C424" s="12"/>
      <c r="D424" s="11" t="str">
        <f>IF(C424="","",VLOOKUP(B424,EmissionFactors!A:F,5,FALSE))</f>
        <v/>
      </c>
      <c r="E424" s="11" t="str">
        <f>IF(C424="","",VLOOKUP(B424,EmissionFactors!A:F,6,FALSE))</f>
        <v/>
      </c>
      <c r="F424" s="11" t="str">
        <f t="shared" si="1"/>
        <v/>
      </c>
      <c r="G424" s="11" t="str">
        <f>IF(B424="","",VLOOKUP(B424,EmissionFactors!A:D,2,FALSE))</f>
        <v/>
      </c>
      <c r="H424" s="11" t="str">
        <f>IF(B424="","",VLOOKUP(B424,EmissionFactors!A:D,3,FALSE))</f>
        <v/>
      </c>
      <c r="I424" s="12"/>
    </row>
    <row r="425" spans="1:9" ht="12.5" x14ac:dyDescent="0.25">
      <c r="A425" s="14"/>
      <c r="B425" s="14"/>
      <c r="C425" s="12"/>
      <c r="D425" s="11" t="str">
        <f>IF(C425="","",VLOOKUP(B425,EmissionFactors!A:F,5,FALSE))</f>
        <v/>
      </c>
      <c r="E425" s="11" t="str">
        <f>IF(C425="","",VLOOKUP(B425,EmissionFactors!A:F,6,FALSE))</f>
        <v/>
      </c>
      <c r="F425" s="11" t="str">
        <f t="shared" si="1"/>
        <v/>
      </c>
      <c r="G425" s="11" t="str">
        <f>IF(B425="","",VLOOKUP(B425,EmissionFactors!A:D,2,FALSE))</f>
        <v/>
      </c>
      <c r="H425" s="11" t="str">
        <f>IF(B425="","",VLOOKUP(B425,EmissionFactors!A:D,3,FALSE))</f>
        <v/>
      </c>
      <c r="I425" s="12"/>
    </row>
    <row r="426" spans="1:9" ht="12.5" x14ac:dyDescent="0.25">
      <c r="A426" s="14"/>
      <c r="B426" s="14"/>
      <c r="C426" s="12"/>
      <c r="D426" s="11" t="str">
        <f>IF(C426="","",VLOOKUP(B426,EmissionFactors!A:F,5,FALSE))</f>
        <v/>
      </c>
      <c r="E426" s="11" t="str">
        <f>IF(C426="","",VLOOKUP(B426,EmissionFactors!A:F,6,FALSE))</f>
        <v/>
      </c>
      <c r="F426" s="11" t="str">
        <f t="shared" si="1"/>
        <v/>
      </c>
      <c r="G426" s="11" t="str">
        <f>IF(B426="","",VLOOKUP(B426,EmissionFactors!A:D,2,FALSE))</f>
        <v/>
      </c>
      <c r="H426" s="11" t="str">
        <f>IF(B426="","",VLOOKUP(B426,EmissionFactors!A:D,3,FALSE))</f>
        <v/>
      </c>
      <c r="I426" s="12"/>
    </row>
    <row r="427" spans="1:9" ht="12.5" x14ac:dyDescent="0.25">
      <c r="A427" s="14"/>
      <c r="B427" s="14"/>
      <c r="C427" s="12"/>
      <c r="D427" s="11" t="str">
        <f>IF(C427="","",VLOOKUP(B427,EmissionFactors!A:F,5,FALSE))</f>
        <v/>
      </c>
      <c r="E427" s="11" t="str">
        <f>IF(C427="","",VLOOKUP(B427,EmissionFactors!A:F,6,FALSE))</f>
        <v/>
      </c>
      <c r="F427" s="11" t="str">
        <f t="shared" si="1"/>
        <v/>
      </c>
      <c r="G427" s="11" t="str">
        <f>IF(B427="","",VLOOKUP(B427,EmissionFactors!A:D,2,FALSE))</f>
        <v/>
      </c>
      <c r="H427" s="11" t="str">
        <f>IF(B427="","",VLOOKUP(B427,EmissionFactors!A:D,3,FALSE))</f>
        <v/>
      </c>
      <c r="I427" s="12"/>
    </row>
    <row r="428" spans="1:9" ht="12.5" x14ac:dyDescent="0.25">
      <c r="A428" s="14"/>
      <c r="B428" s="14"/>
      <c r="C428" s="12"/>
      <c r="D428" s="11" t="str">
        <f>IF(C428="","",VLOOKUP(B428,EmissionFactors!A:F,5,FALSE))</f>
        <v/>
      </c>
      <c r="E428" s="11" t="str">
        <f>IF(C428="","",VLOOKUP(B428,EmissionFactors!A:F,6,FALSE))</f>
        <v/>
      </c>
      <c r="F428" s="11" t="str">
        <f t="shared" si="1"/>
        <v/>
      </c>
      <c r="G428" s="11" t="str">
        <f>IF(B428="","",VLOOKUP(B428,EmissionFactors!A:D,2,FALSE))</f>
        <v/>
      </c>
      <c r="H428" s="11" t="str">
        <f>IF(B428="","",VLOOKUP(B428,EmissionFactors!A:D,3,FALSE))</f>
        <v/>
      </c>
      <c r="I428" s="12"/>
    </row>
    <row r="429" spans="1:9" ht="12.5" x14ac:dyDescent="0.25">
      <c r="A429" s="14"/>
      <c r="B429" s="14"/>
      <c r="C429" s="12"/>
      <c r="D429" s="11" t="str">
        <f>IF(C429="","",VLOOKUP(B429,EmissionFactors!A:F,5,FALSE))</f>
        <v/>
      </c>
      <c r="E429" s="11" t="str">
        <f>IF(C429="","",VLOOKUP(B429,EmissionFactors!A:F,6,FALSE))</f>
        <v/>
      </c>
      <c r="F429" s="11" t="str">
        <f t="shared" si="1"/>
        <v/>
      </c>
      <c r="G429" s="11" t="str">
        <f>IF(B429="","",VLOOKUP(B429,EmissionFactors!A:D,2,FALSE))</f>
        <v/>
      </c>
      <c r="H429" s="11" t="str">
        <f>IF(B429="","",VLOOKUP(B429,EmissionFactors!A:D,3,FALSE))</f>
        <v/>
      </c>
      <c r="I429" s="12"/>
    </row>
    <row r="430" spans="1:9" ht="12.5" x14ac:dyDescent="0.25">
      <c r="A430" s="14"/>
      <c r="B430" s="14"/>
      <c r="C430" s="12"/>
      <c r="D430" s="11" t="str">
        <f>IF(C430="","",VLOOKUP(B430,EmissionFactors!A:F,5,FALSE))</f>
        <v/>
      </c>
      <c r="E430" s="11" t="str">
        <f>IF(C430="","",VLOOKUP(B430,EmissionFactors!A:F,6,FALSE))</f>
        <v/>
      </c>
      <c r="F430" s="11" t="str">
        <f t="shared" si="1"/>
        <v/>
      </c>
      <c r="G430" s="11" t="str">
        <f>IF(B430="","",VLOOKUP(B430,EmissionFactors!A:D,2,FALSE))</f>
        <v/>
      </c>
      <c r="H430" s="11" t="str">
        <f>IF(B430="","",VLOOKUP(B430,EmissionFactors!A:D,3,FALSE))</f>
        <v/>
      </c>
      <c r="I430" s="12"/>
    </row>
    <row r="431" spans="1:9" ht="12.5" x14ac:dyDescent="0.25">
      <c r="A431" s="14"/>
      <c r="B431" s="14"/>
      <c r="C431" s="12"/>
      <c r="D431" s="11" t="str">
        <f>IF(C431="","",VLOOKUP(B431,EmissionFactors!A:F,5,FALSE))</f>
        <v/>
      </c>
      <c r="E431" s="11" t="str">
        <f>IF(C431="","",VLOOKUP(B431,EmissionFactors!A:F,6,FALSE))</f>
        <v/>
      </c>
      <c r="F431" s="11" t="str">
        <f t="shared" si="1"/>
        <v/>
      </c>
      <c r="G431" s="11" t="str">
        <f>IF(B431="","",VLOOKUP(B431,EmissionFactors!A:D,2,FALSE))</f>
        <v/>
      </c>
      <c r="H431" s="11" t="str">
        <f>IF(B431="","",VLOOKUP(B431,EmissionFactors!A:D,3,FALSE))</f>
        <v/>
      </c>
      <c r="I431" s="12"/>
    </row>
    <row r="432" spans="1:9" ht="12.5" x14ac:dyDescent="0.25">
      <c r="A432" s="14"/>
      <c r="B432" s="14"/>
      <c r="C432" s="12"/>
      <c r="D432" s="11" t="str">
        <f>IF(C432="","",VLOOKUP(B432,EmissionFactors!A:F,5,FALSE))</f>
        <v/>
      </c>
      <c r="E432" s="11" t="str">
        <f>IF(C432="","",VLOOKUP(B432,EmissionFactors!A:F,6,FALSE))</f>
        <v/>
      </c>
      <c r="F432" s="11" t="str">
        <f t="shared" si="1"/>
        <v/>
      </c>
      <c r="G432" s="11" t="str">
        <f>IF(B432="","",VLOOKUP(B432,EmissionFactors!A:D,2,FALSE))</f>
        <v/>
      </c>
      <c r="H432" s="11" t="str">
        <f>IF(B432="","",VLOOKUP(B432,EmissionFactors!A:D,3,FALSE))</f>
        <v/>
      </c>
      <c r="I432" s="12"/>
    </row>
    <row r="433" spans="1:9" ht="12.5" x14ac:dyDescent="0.25">
      <c r="A433" s="14"/>
      <c r="B433" s="14"/>
      <c r="C433" s="12"/>
      <c r="D433" s="11" t="str">
        <f>IF(C433="","",VLOOKUP(B433,EmissionFactors!A:F,5,FALSE))</f>
        <v/>
      </c>
      <c r="E433" s="11" t="str">
        <f>IF(C433="","",VLOOKUP(B433,EmissionFactors!A:F,6,FALSE))</f>
        <v/>
      </c>
      <c r="F433" s="11" t="str">
        <f t="shared" si="1"/>
        <v/>
      </c>
      <c r="G433" s="11" t="str">
        <f>IF(B433="","",VLOOKUP(B433,EmissionFactors!A:D,2,FALSE))</f>
        <v/>
      </c>
      <c r="H433" s="11" t="str">
        <f>IF(B433="","",VLOOKUP(B433,EmissionFactors!A:D,3,FALSE))</f>
        <v/>
      </c>
      <c r="I433" s="12"/>
    </row>
    <row r="434" spans="1:9" ht="12.5" x14ac:dyDescent="0.25">
      <c r="A434" s="14"/>
      <c r="B434" s="14"/>
      <c r="C434" s="12"/>
      <c r="D434" s="11" t="str">
        <f>IF(C434="","",VLOOKUP(B434,EmissionFactors!A:F,5,FALSE))</f>
        <v/>
      </c>
      <c r="E434" s="11" t="str">
        <f>IF(C434="","",VLOOKUP(B434,EmissionFactors!A:F,6,FALSE))</f>
        <v/>
      </c>
      <c r="F434" s="11" t="str">
        <f t="shared" si="1"/>
        <v/>
      </c>
      <c r="G434" s="11" t="str">
        <f>IF(B434="","",VLOOKUP(B434,EmissionFactors!A:D,2,FALSE))</f>
        <v/>
      </c>
      <c r="H434" s="11" t="str">
        <f>IF(B434="","",VLOOKUP(B434,EmissionFactors!A:D,3,FALSE))</f>
        <v/>
      </c>
      <c r="I434" s="12"/>
    </row>
    <row r="435" spans="1:9" ht="12.5" x14ac:dyDescent="0.25">
      <c r="A435" s="14"/>
      <c r="B435" s="14"/>
      <c r="C435" s="12"/>
      <c r="D435" s="11" t="str">
        <f>IF(C435="","",VLOOKUP(B435,EmissionFactors!A:F,5,FALSE))</f>
        <v/>
      </c>
      <c r="E435" s="11" t="str">
        <f>IF(C435="","",VLOOKUP(B435,EmissionFactors!A:F,6,FALSE))</f>
        <v/>
      </c>
      <c r="F435" s="11" t="str">
        <f t="shared" si="1"/>
        <v/>
      </c>
      <c r="G435" s="11" t="str">
        <f>IF(B435="","",VLOOKUP(B435,EmissionFactors!A:D,2,FALSE))</f>
        <v/>
      </c>
      <c r="H435" s="11" t="str">
        <f>IF(B435="","",VLOOKUP(B435,EmissionFactors!A:D,3,FALSE))</f>
        <v/>
      </c>
      <c r="I435" s="12"/>
    </row>
    <row r="436" spans="1:9" ht="12.5" x14ac:dyDescent="0.25">
      <c r="A436" s="14"/>
      <c r="B436" s="14"/>
      <c r="C436" s="12"/>
      <c r="D436" s="11" t="str">
        <f>IF(C436="","",VLOOKUP(B436,EmissionFactors!A:F,5,FALSE))</f>
        <v/>
      </c>
      <c r="E436" s="11" t="str">
        <f>IF(C436="","",VLOOKUP(B436,EmissionFactors!A:F,6,FALSE))</f>
        <v/>
      </c>
      <c r="F436" s="11" t="str">
        <f t="shared" si="1"/>
        <v/>
      </c>
      <c r="G436" s="11" t="str">
        <f>IF(B436="","",VLOOKUP(B436,EmissionFactors!A:D,2,FALSE))</f>
        <v/>
      </c>
      <c r="H436" s="11" t="str">
        <f>IF(B436="","",VLOOKUP(B436,EmissionFactors!A:D,3,FALSE))</f>
        <v/>
      </c>
      <c r="I436" s="12"/>
    </row>
    <row r="437" spans="1:9" ht="12.5" x14ac:dyDescent="0.25">
      <c r="A437" s="14"/>
      <c r="B437" s="14"/>
      <c r="C437" s="12"/>
      <c r="D437" s="11" t="str">
        <f>IF(C437="","",VLOOKUP(B437,EmissionFactors!A:F,5,FALSE))</f>
        <v/>
      </c>
      <c r="E437" s="11" t="str">
        <f>IF(C437="","",VLOOKUP(B437,EmissionFactors!A:F,6,FALSE))</f>
        <v/>
      </c>
      <c r="F437" s="11" t="str">
        <f t="shared" si="1"/>
        <v/>
      </c>
      <c r="G437" s="11" t="str">
        <f>IF(B437="","",VLOOKUP(B437,EmissionFactors!A:D,2,FALSE))</f>
        <v/>
      </c>
      <c r="H437" s="11" t="str">
        <f>IF(B437="","",VLOOKUP(B437,EmissionFactors!A:D,3,FALSE))</f>
        <v/>
      </c>
      <c r="I437" s="12"/>
    </row>
    <row r="438" spans="1:9" ht="12.5" x14ac:dyDescent="0.25">
      <c r="A438" s="14"/>
      <c r="B438" s="14"/>
      <c r="C438" s="12"/>
      <c r="D438" s="11" t="str">
        <f>IF(C438="","",VLOOKUP(B438,EmissionFactors!A:F,5,FALSE))</f>
        <v/>
      </c>
      <c r="E438" s="11" t="str">
        <f>IF(C438="","",VLOOKUP(B438,EmissionFactors!A:F,6,FALSE))</f>
        <v/>
      </c>
      <c r="F438" s="11" t="str">
        <f t="shared" si="1"/>
        <v/>
      </c>
      <c r="G438" s="11" t="str">
        <f>IF(B438="","",VLOOKUP(B438,EmissionFactors!A:D,2,FALSE))</f>
        <v/>
      </c>
      <c r="H438" s="11" t="str">
        <f>IF(B438="","",VLOOKUP(B438,EmissionFactors!A:D,3,FALSE))</f>
        <v/>
      </c>
      <c r="I438" s="12"/>
    </row>
    <row r="439" spans="1:9" ht="12.5" x14ac:dyDescent="0.25">
      <c r="A439" s="14"/>
      <c r="B439" s="14"/>
      <c r="C439" s="12"/>
      <c r="D439" s="11" t="str">
        <f>IF(C439="","",VLOOKUP(B439,EmissionFactors!A:F,5,FALSE))</f>
        <v/>
      </c>
      <c r="E439" s="11" t="str">
        <f>IF(C439="","",VLOOKUP(B439,EmissionFactors!A:F,6,FALSE))</f>
        <v/>
      </c>
      <c r="F439" s="11" t="str">
        <f t="shared" si="1"/>
        <v/>
      </c>
      <c r="G439" s="11" t="str">
        <f>IF(B439="","",VLOOKUP(B439,EmissionFactors!A:D,2,FALSE))</f>
        <v/>
      </c>
      <c r="H439" s="11" t="str">
        <f>IF(B439="","",VLOOKUP(B439,EmissionFactors!A:D,3,FALSE))</f>
        <v/>
      </c>
      <c r="I439" s="12"/>
    </row>
    <row r="440" spans="1:9" ht="12.5" x14ac:dyDescent="0.25">
      <c r="A440" s="14"/>
      <c r="B440" s="14"/>
      <c r="C440" s="12"/>
      <c r="D440" s="11" t="str">
        <f>IF(C440="","",VLOOKUP(B440,EmissionFactors!A:F,5,FALSE))</f>
        <v/>
      </c>
      <c r="E440" s="11" t="str">
        <f>IF(C440="","",VLOOKUP(B440,EmissionFactors!A:F,6,FALSE))</f>
        <v/>
      </c>
      <c r="F440" s="11" t="str">
        <f t="shared" si="1"/>
        <v/>
      </c>
      <c r="G440" s="11" t="str">
        <f>IF(B440="","",VLOOKUP(B440,EmissionFactors!A:D,2,FALSE))</f>
        <v/>
      </c>
      <c r="H440" s="11" t="str">
        <f>IF(B440="","",VLOOKUP(B440,EmissionFactors!A:D,3,FALSE))</f>
        <v/>
      </c>
      <c r="I440" s="12"/>
    </row>
    <row r="441" spans="1:9" ht="12.5" x14ac:dyDescent="0.25">
      <c r="A441" s="14"/>
      <c r="B441" s="14"/>
      <c r="C441" s="12"/>
      <c r="D441" s="11" t="str">
        <f>IF(C441="","",VLOOKUP(B441,EmissionFactors!A:F,5,FALSE))</f>
        <v/>
      </c>
      <c r="E441" s="11" t="str">
        <f>IF(C441="","",VLOOKUP(B441,EmissionFactors!A:F,6,FALSE))</f>
        <v/>
      </c>
      <c r="F441" s="11" t="str">
        <f t="shared" si="1"/>
        <v/>
      </c>
      <c r="G441" s="11" t="str">
        <f>IF(B441="","",VLOOKUP(B441,EmissionFactors!A:D,2,FALSE))</f>
        <v/>
      </c>
      <c r="H441" s="11" t="str">
        <f>IF(B441="","",VLOOKUP(B441,EmissionFactors!A:D,3,FALSE))</f>
        <v/>
      </c>
      <c r="I441" s="12"/>
    </row>
    <row r="442" spans="1:9" ht="12.5" x14ac:dyDescent="0.25">
      <c r="A442" s="14"/>
      <c r="B442" s="14"/>
      <c r="C442" s="12"/>
      <c r="D442" s="11" t="str">
        <f>IF(C442="","",VLOOKUP(B442,EmissionFactors!A:F,5,FALSE))</f>
        <v/>
      </c>
      <c r="E442" s="11" t="str">
        <f>IF(C442="","",VLOOKUP(B442,EmissionFactors!A:F,6,FALSE))</f>
        <v/>
      </c>
      <c r="F442" s="11" t="str">
        <f t="shared" si="1"/>
        <v/>
      </c>
      <c r="G442" s="11" t="str">
        <f>IF(B442="","",VLOOKUP(B442,EmissionFactors!A:D,2,FALSE))</f>
        <v/>
      </c>
      <c r="H442" s="11" t="str">
        <f>IF(B442="","",VLOOKUP(B442,EmissionFactors!A:D,3,FALSE))</f>
        <v/>
      </c>
      <c r="I442" s="12"/>
    </row>
    <row r="443" spans="1:9" ht="12.5" x14ac:dyDescent="0.25">
      <c r="A443" s="14"/>
      <c r="B443" s="14"/>
      <c r="C443" s="12"/>
      <c r="D443" s="11" t="str">
        <f>IF(C443="","",VLOOKUP(B443,EmissionFactors!A:F,5,FALSE))</f>
        <v/>
      </c>
      <c r="E443" s="11" t="str">
        <f>IF(C443="","",VLOOKUP(B443,EmissionFactors!A:F,6,FALSE))</f>
        <v/>
      </c>
      <c r="F443" s="11" t="str">
        <f t="shared" si="1"/>
        <v/>
      </c>
      <c r="G443" s="11" t="str">
        <f>IF(B443="","",VLOOKUP(B443,EmissionFactors!A:D,2,FALSE))</f>
        <v/>
      </c>
      <c r="H443" s="11" t="str">
        <f>IF(B443="","",VLOOKUP(B443,EmissionFactors!A:D,3,FALSE))</f>
        <v/>
      </c>
      <c r="I443" s="12"/>
    </row>
    <row r="444" spans="1:9" ht="12.5" x14ac:dyDescent="0.25">
      <c r="A444" s="14"/>
      <c r="B444" s="14"/>
      <c r="C444" s="12"/>
      <c r="D444" s="11" t="str">
        <f>IF(C444="","",VLOOKUP(B444,EmissionFactors!A:F,5,FALSE))</f>
        <v/>
      </c>
      <c r="E444" s="11" t="str">
        <f>IF(C444="","",VLOOKUP(B444,EmissionFactors!A:F,6,FALSE))</f>
        <v/>
      </c>
      <c r="F444" s="11" t="str">
        <f t="shared" si="1"/>
        <v/>
      </c>
      <c r="G444" s="11" t="str">
        <f>IF(B444="","",VLOOKUP(B444,EmissionFactors!A:D,2,FALSE))</f>
        <v/>
      </c>
      <c r="H444" s="11" t="str">
        <f>IF(B444="","",VLOOKUP(B444,EmissionFactors!A:D,3,FALSE))</f>
        <v/>
      </c>
      <c r="I444" s="12"/>
    </row>
    <row r="445" spans="1:9" ht="12.5" x14ac:dyDescent="0.25">
      <c r="A445" s="14"/>
      <c r="B445" s="14"/>
      <c r="C445" s="12"/>
      <c r="D445" s="11" t="str">
        <f>IF(C445="","",VLOOKUP(B445,EmissionFactors!A:F,5,FALSE))</f>
        <v/>
      </c>
      <c r="E445" s="11" t="str">
        <f>IF(C445="","",VLOOKUP(B445,EmissionFactors!A:F,6,FALSE))</f>
        <v/>
      </c>
      <c r="F445" s="11" t="str">
        <f t="shared" si="1"/>
        <v/>
      </c>
      <c r="G445" s="11" t="str">
        <f>IF(B445="","",VLOOKUP(B445,EmissionFactors!A:D,2,FALSE))</f>
        <v/>
      </c>
      <c r="H445" s="11" t="str">
        <f>IF(B445="","",VLOOKUP(B445,EmissionFactors!A:D,3,FALSE))</f>
        <v/>
      </c>
      <c r="I445" s="12"/>
    </row>
    <row r="446" spans="1:9" ht="12.5" x14ac:dyDescent="0.25">
      <c r="A446" s="14"/>
      <c r="B446" s="14"/>
      <c r="C446" s="12"/>
      <c r="D446" s="11" t="str">
        <f>IF(C446="","",VLOOKUP(B446,EmissionFactors!A:F,5,FALSE))</f>
        <v/>
      </c>
      <c r="E446" s="11" t="str">
        <f>IF(C446="","",VLOOKUP(B446,EmissionFactors!A:F,6,FALSE))</f>
        <v/>
      </c>
      <c r="F446" s="11" t="str">
        <f t="shared" si="1"/>
        <v/>
      </c>
      <c r="G446" s="11" t="str">
        <f>IF(B446="","",VLOOKUP(B446,EmissionFactors!A:D,2,FALSE))</f>
        <v/>
      </c>
      <c r="H446" s="11" t="str">
        <f>IF(B446="","",VLOOKUP(B446,EmissionFactors!A:D,3,FALSE))</f>
        <v/>
      </c>
      <c r="I446" s="12"/>
    </row>
    <row r="447" spans="1:9" ht="12.5" x14ac:dyDescent="0.25">
      <c r="A447" s="14"/>
      <c r="B447" s="14"/>
      <c r="C447" s="12"/>
      <c r="D447" s="11" t="str">
        <f>IF(C447="","",VLOOKUP(B447,EmissionFactors!A:F,5,FALSE))</f>
        <v/>
      </c>
      <c r="E447" s="11" t="str">
        <f>IF(C447="","",VLOOKUP(B447,EmissionFactors!A:F,6,FALSE))</f>
        <v/>
      </c>
      <c r="F447" s="11" t="str">
        <f t="shared" si="1"/>
        <v/>
      </c>
      <c r="G447" s="11" t="str">
        <f>IF(B447="","",VLOOKUP(B447,EmissionFactors!A:D,2,FALSE))</f>
        <v/>
      </c>
      <c r="H447" s="11" t="str">
        <f>IF(B447="","",VLOOKUP(B447,EmissionFactors!A:D,3,FALSE))</f>
        <v/>
      </c>
      <c r="I447" s="12"/>
    </row>
    <row r="448" spans="1:9" ht="12.5" x14ac:dyDescent="0.25">
      <c r="A448" s="14"/>
      <c r="B448" s="14"/>
      <c r="C448" s="12"/>
      <c r="D448" s="11" t="str">
        <f>IF(C448="","",VLOOKUP(B448,EmissionFactors!A:F,5,FALSE))</f>
        <v/>
      </c>
      <c r="E448" s="11" t="str">
        <f>IF(C448="","",VLOOKUP(B448,EmissionFactors!A:F,6,FALSE))</f>
        <v/>
      </c>
      <c r="F448" s="11" t="str">
        <f t="shared" si="1"/>
        <v/>
      </c>
      <c r="G448" s="11" t="str">
        <f>IF(B448="","",VLOOKUP(B448,EmissionFactors!A:D,2,FALSE))</f>
        <v/>
      </c>
      <c r="H448" s="11" t="str">
        <f>IF(B448="","",VLOOKUP(B448,EmissionFactors!A:D,3,FALSE))</f>
        <v/>
      </c>
      <c r="I448" s="12"/>
    </row>
    <row r="449" spans="1:9" ht="12.5" x14ac:dyDescent="0.25">
      <c r="A449" s="14"/>
      <c r="B449" s="14"/>
      <c r="C449" s="12"/>
      <c r="D449" s="11" t="str">
        <f>IF(C449="","",VLOOKUP(B449,EmissionFactors!A:F,5,FALSE))</f>
        <v/>
      </c>
      <c r="E449" s="11" t="str">
        <f>IF(C449="","",VLOOKUP(B449,EmissionFactors!A:F,6,FALSE))</f>
        <v/>
      </c>
      <c r="F449" s="11" t="str">
        <f t="shared" si="1"/>
        <v/>
      </c>
      <c r="G449" s="11" t="str">
        <f>IF(B449="","",VLOOKUP(B449,EmissionFactors!A:D,2,FALSE))</f>
        <v/>
      </c>
      <c r="H449" s="11" t="str">
        <f>IF(B449="","",VLOOKUP(B449,EmissionFactors!A:D,3,FALSE))</f>
        <v/>
      </c>
      <c r="I449" s="12"/>
    </row>
    <row r="450" spans="1:9" ht="12.5" x14ac:dyDescent="0.25">
      <c r="A450" s="14"/>
      <c r="B450" s="14"/>
      <c r="C450" s="12"/>
      <c r="D450" s="11" t="str">
        <f>IF(C450="","",VLOOKUP(B450,EmissionFactors!A:F,5,FALSE))</f>
        <v/>
      </c>
      <c r="E450" s="11" t="str">
        <f>IF(C450="","",VLOOKUP(B450,EmissionFactors!A:F,6,FALSE))</f>
        <v/>
      </c>
      <c r="F450" s="11" t="str">
        <f t="shared" si="1"/>
        <v/>
      </c>
      <c r="G450" s="11" t="str">
        <f>IF(B450="","",VLOOKUP(B450,EmissionFactors!A:D,2,FALSE))</f>
        <v/>
      </c>
      <c r="H450" s="11" t="str">
        <f>IF(B450="","",VLOOKUP(B450,EmissionFactors!A:D,3,FALSE))</f>
        <v/>
      </c>
      <c r="I450" s="12"/>
    </row>
    <row r="451" spans="1:9" ht="12.5" x14ac:dyDescent="0.25">
      <c r="A451" s="14"/>
      <c r="B451" s="14"/>
      <c r="C451" s="12"/>
      <c r="D451" s="11" t="str">
        <f>IF(C451="","",VLOOKUP(B451,EmissionFactors!A:F,5,FALSE))</f>
        <v/>
      </c>
      <c r="E451" s="11" t="str">
        <f>IF(C451="","",VLOOKUP(B451,EmissionFactors!A:F,6,FALSE))</f>
        <v/>
      </c>
      <c r="F451" s="11" t="str">
        <f t="shared" si="1"/>
        <v/>
      </c>
      <c r="G451" s="11" t="str">
        <f>IF(B451="","",VLOOKUP(B451,EmissionFactors!A:D,2,FALSE))</f>
        <v/>
      </c>
      <c r="H451" s="11" t="str">
        <f>IF(B451="","",VLOOKUP(B451,EmissionFactors!A:D,3,FALSE))</f>
        <v/>
      </c>
      <c r="I451" s="12"/>
    </row>
    <row r="452" spans="1:9" ht="12.5" x14ac:dyDescent="0.25">
      <c r="A452" s="14"/>
      <c r="B452" s="14"/>
      <c r="C452" s="12"/>
      <c r="D452" s="11" t="str">
        <f>IF(C452="","",VLOOKUP(B452,EmissionFactors!A:F,5,FALSE))</f>
        <v/>
      </c>
      <c r="E452" s="11" t="str">
        <f>IF(C452="","",VLOOKUP(B452,EmissionFactors!A:F,6,FALSE))</f>
        <v/>
      </c>
      <c r="F452" s="11" t="str">
        <f t="shared" si="1"/>
        <v/>
      </c>
      <c r="G452" s="11" t="str">
        <f>IF(B452="","",VLOOKUP(B452,EmissionFactors!A:D,2,FALSE))</f>
        <v/>
      </c>
      <c r="H452" s="11" t="str">
        <f>IF(B452="","",VLOOKUP(B452,EmissionFactors!A:D,3,FALSE))</f>
        <v/>
      </c>
      <c r="I452" s="12"/>
    </row>
    <row r="453" spans="1:9" ht="12.5" x14ac:dyDescent="0.25">
      <c r="A453" s="14"/>
      <c r="B453" s="14"/>
      <c r="C453" s="12"/>
      <c r="D453" s="11" t="str">
        <f>IF(C453="","",VLOOKUP(B453,EmissionFactors!A:F,5,FALSE))</f>
        <v/>
      </c>
      <c r="E453" s="11" t="str">
        <f>IF(C453="","",VLOOKUP(B453,EmissionFactors!A:F,6,FALSE))</f>
        <v/>
      </c>
      <c r="F453" s="11" t="str">
        <f t="shared" si="1"/>
        <v/>
      </c>
      <c r="G453" s="11" t="str">
        <f>IF(B453="","",VLOOKUP(B453,EmissionFactors!A:D,2,FALSE))</f>
        <v/>
      </c>
      <c r="H453" s="11" t="str">
        <f>IF(B453="","",VLOOKUP(B453,EmissionFactors!A:D,3,FALSE))</f>
        <v/>
      </c>
      <c r="I453" s="12"/>
    </row>
    <row r="454" spans="1:9" ht="12.5" x14ac:dyDescent="0.25">
      <c r="A454" s="14"/>
      <c r="B454" s="14"/>
      <c r="C454" s="12"/>
      <c r="D454" s="11" t="str">
        <f>IF(C454="","",VLOOKUP(B454,EmissionFactors!A:F,5,FALSE))</f>
        <v/>
      </c>
      <c r="E454" s="11" t="str">
        <f>IF(C454="","",VLOOKUP(B454,EmissionFactors!A:F,6,FALSE))</f>
        <v/>
      </c>
      <c r="F454" s="11" t="str">
        <f t="shared" si="1"/>
        <v/>
      </c>
      <c r="G454" s="11" t="str">
        <f>IF(B454="","",VLOOKUP(B454,EmissionFactors!A:D,2,FALSE))</f>
        <v/>
      </c>
      <c r="H454" s="11" t="str">
        <f>IF(B454="","",VLOOKUP(B454,EmissionFactors!A:D,3,FALSE))</f>
        <v/>
      </c>
      <c r="I454" s="12"/>
    </row>
    <row r="455" spans="1:9" ht="12.5" x14ac:dyDescent="0.25">
      <c r="A455" s="14"/>
      <c r="B455" s="14"/>
      <c r="C455" s="12"/>
      <c r="D455" s="11" t="str">
        <f>IF(C455="","",VLOOKUP(B455,EmissionFactors!A:F,5,FALSE))</f>
        <v/>
      </c>
      <c r="E455" s="11" t="str">
        <f>IF(C455="","",VLOOKUP(B455,EmissionFactors!A:F,6,FALSE))</f>
        <v/>
      </c>
      <c r="F455" s="11" t="str">
        <f t="shared" si="1"/>
        <v/>
      </c>
      <c r="G455" s="11" t="str">
        <f>IF(B455="","",VLOOKUP(B455,EmissionFactors!A:D,2,FALSE))</f>
        <v/>
      </c>
      <c r="H455" s="11" t="str">
        <f>IF(B455="","",VLOOKUP(B455,EmissionFactors!A:D,3,FALSE))</f>
        <v/>
      </c>
      <c r="I455" s="12"/>
    </row>
    <row r="456" spans="1:9" ht="12.5" x14ac:dyDescent="0.25">
      <c r="A456" s="14"/>
      <c r="B456" s="14"/>
      <c r="C456" s="12"/>
      <c r="D456" s="11" t="str">
        <f>IF(C456="","",VLOOKUP(B456,EmissionFactors!A:F,5,FALSE))</f>
        <v/>
      </c>
      <c r="E456" s="11" t="str">
        <f>IF(C456="","",VLOOKUP(B456,EmissionFactors!A:F,6,FALSE))</f>
        <v/>
      </c>
      <c r="F456" s="11" t="str">
        <f t="shared" si="1"/>
        <v/>
      </c>
      <c r="G456" s="11" t="str">
        <f>IF(B456="","",VLOOKUP(B456,EmissionFactors!A:D,2,FALSE))</f>
        <v/>
      </c>
      <c r="H456" s="11" t="str">
        <f>IF(B456="","",VLOOKUP(B456,EmissionFactors!A:D,3,FALSE))</f>
        <v/>
      </c>
      <c r="I456" s="12"/>
    </row>
    <row r="457" spans="1:9" ht="12.5" x14ac:dyDescent="0.25">
      <c r="A457" s="14"/>
      <c r="B457" s="14"/>
      <c r="C457" s="12"/>
      <c r="D457" s="11" t="str">
        <f>IF(C457="","",VLOOKUP(B457,EmissionFactors!A:F,5,FALSE))</f>
        <v/>
      </c>
      <c r="E457" s="11" t="str">
        <f>IF(C457="","",VLOOKUP(B457,EmissionFactors!A:F,6,FALSE))</f>
        <v/>
      </c>
      <c r="F457" s="11" t="str">
        <f t="shared" si="1"/>
        <v/>
      </c>
      <c r="G457" s="11" t="str">
        <f>IF(B457="","",VLOOKUP(B457,EmissionFactors!A:D,2,FALSE))</f>
        <v/>
      </c>
      <c r="H457" s="11" t="str">
        <f>IF(B457="","",VLOOKUP(B457,EmissionFactors!A:D,3,FALSE))</f>
        <v/>
      </c>
      <c r="I457" s="12"/>
    </row>
    <row r="458" spans="1:9" ht="12.5" x14ac:dyDescent="0.25">
      <c r="A458" s="14"/>
      <c r="B458" s="14"/>
      <c r="C458" s="12"/>
      <c r="D458" s="11" t="str">
        <f>IF(C458="","",VLOOKUP(B458,EmissionFactors!A:F,5,FALSE))</f>
        <v/>
      </c>
      <c r="E458" s="11" t="str">
        <f>IF(C458="","",VLOOKUP(B458,EmissionFactors!A:F,6,FALSE))</f>
        <v/>
      </c>
      <c r="F458" s="11" t="str">
        <f t="shared" si="1"/>
        <v/>
      </c>
      <c r="G458" s="11" t="str">
        <f>IF(B458="","",VLOOKUP(B458,EmissionFactors!A:D,2,FALSE))</f>
        <v/>
      </c>
      <c r="H458" s="11" t="str">
        <f>IF(B458="","",VLOOKUP(B458,EmissionFactors!A:D,3,FALSE))</f>
        <v/>
      </c>
      <c r="I458" s="12"/>
    </row>
    <row r="459" spans="1:9" ht="12.5" x14ac:dyDescent="0.25">
      <c r="A459" s="14"/>
      <c r="B459" s="14"/>
      <c r="C459" s="12"/>
      <c r="D459" s="11" t="str">
        <f>IF(C459="","",VLOOKUP(B459,EmissionFactors!A:F,5,FALSE))</f>
        <v/>
      </c>
      <c r="E459" s="11" t="str">
        <f>IF(C459="","",VLOOKUP(B459,EmissionFactors!A:F,6,FALSE))</f>
        <v/>
      </c>
      <c r="F459" s="11" t="str">
        <f t="shared" si="1"/>
        <v/>
      </c>
      <c r="G459" s="11" t="str">
        <f>IF(B459="","",VLOOKUP(B459,EmissionFactors!A:D,2,FALSE))</f>
        <v/>
      </c>
      <c r="H459" s="11" t="str">
        <f>IF(B459="","",VLOOKUP(B459,EmissionFactors!A:D,3,FALSE))</f>
        <v/>
      </c>
      <c r="I459" s="12"/>
    </row>
    <row r="460" spans="1:9" ht="12.5" x14ac:dyDescent="0.25">
      <c r="A460" s="14"/>
      <c r="B460" s="14"/>
      <c r="C460" s="12"/>
      <c r="D460" s="11" t="str">
        <f>IF(C460="","",VLOOKUP(B460,EmissionFactors!A:F,5,FALSE))</f>
        <v/>
      </c>
      <c r="E460" s="11" t="str">
        <f>IF(C460="","",VLOOKUP(B460,EmissionFactors!A:F,6,FALSE))</f>
        <v/>
      </c>
      <c r="F460" s="11" t="str">
        <f t="shared" si="1"/>
        <v/>
      </c>
      <c r="G460" s="11" t="str">
        <f>IF(B460="","",VLOOKUP(B460,EmissionFactors!A:D,2,FALSE))</f>
        <v/>
      </c>
      <c r="H460" s="11" t="str">
        <f>IF(B460="","",VLOOKUP(B460,EmissionFactors!A:D,3,FALSE))</f>
        <v/>
      </c>
      <c r="I460" s="12"/>
    </row>
    <row r="461" spans="1:9" ht="12.5" x14ac:dyDescent="0.25">
      <c r="A461" s="14"/>
      <c r="B461" s="14"/>
      <c r="C461" s="12"/>
      <c r="D461" s="11" t="str">
        <f>IF(C461="","",VLOOKUP(B461,EmissionFactors!A:F,5,FALSE))</f>
        <v/>
      </c>
      <c r="E461" s="11" t="str">
        <f>IF(C461="","",VLOOKUP(B461,EmissionFactors!A:F,6,FALSE))</f>
        <v/>
      </c>
      <c r="F461" s="11" t="str">
        <f t="shared" si="1"/>
        <v/>
      </c>
      <c r="G461" s="11" t="str">
        <f>IF(B461="","",VLOOKUP(B461,EmissionFactors!A:D,2,FALSE))</f>
        <v/>
      </c>
      <c r="H461" s="11" t="str">
        <f>IF(B461="","",VLOOKUP(B461,EmissionFactors!A:D,3,FALSE))</f>
        <v/>
      </c>
      <c r="I461" s="12"/>
    </row>
    <row r="462" spans="1:9" ht="12.5" x14ac:dyDescent="0.25">
      <c r="A462" s="14"/>
      <c r="B462" s="14"/>
      <c r="C462" s="12"/>
      <c r="D462" s="11" t="str">
        <f>IF(C462="","",VLOOKUP(B462,EmissionFactors!A:F,5,FALSE))</f>
        <v/>
      </c>
      <c r="E462" s="11" t="str">
        <f>IF(C462="","",VLOOKUP(B462,EmissionFactors!A:F,6,FALSE))</f>
        <v/>
      </c>
      <c r="F462" s="11" t="str">
        <f t="shared" si="1"/>
        <v/>
      </c>
      <c r="G462" s="11" t="str">
        <f>IF(B462="","",VLOOKUP(B462,EmissionFactors!A:D,2,FALSE))</f>
        <v/>
      </c>
      <c r="H462" s="11" t="str">
        <f>IF(B462="","",VLOOKUP(B462,EmissionFactors!A:D,3,FALSE))</f>
        <v/>
      </c>
      <c r="I462" s="12"/>
    </row>
    <row r="463" spans="1:9" ht="12.5" x14ac:dyDescent="0.25">
      <c r="A463" s="14"/>
      <c r="B463" s="14"/>
      <c r="C463" s="12"/>
      <c r="D463" s="11" t="str">
        <f>IF(C463="","",VLOOKUP(B463,EmissionFactors!A:F,5,FALSE))</f>
        <v/>
      </c>
      <c r="E463" s="11" t="str">
        <f>IF(C463="","",VLOOKUP(B463,EmissionFactors!A:F,6,FALSE))</f>
        <v/>
      </c>
      <c r="F463" s="11" t="str">
        <f t="shared" si="1"/>
        <v/>
      </c>
      <c r="G463" s="11" t="str">
        <f>IF(B463="","",VLOOKUP(B463,EmissionFactors!A:D,2,FALSE))</f>
        <v/>
      </c>
      <c r="H463" s="11" t="str">
        <f>IF(B463="","",VLOOKUP(B463,EmissionFactors!A:D,3,FALSE))</f>
        <v/>
      </c>
      <c r="I463" s="12"/>
    </row>
    <row r="464" spans="1:9" ht="12.5" x14ac:dyDescent="0.25">
      <c r="A464" s="14"/>
      <c r="B464" s="14"/>
      <c r="C464" s="12"/>
      <c r="D464" s="11" t="str">
        <f>IF(C464="","",VLOOKUP(B464,EmissionFactors!A:F,5,FALSE))</f>
        <v/>
      </c>
      <c r="E464" s="11" t="str">
        <f>IF(C464="","",VLOOKUP(B464,EmissionFactors!A:F,6,FALSE))</f>
        <v/>
      </c>
      <c r="F464" s="11" t="str">
        <f t="shared" si="1"/>
        <v/>
      </c>
      <c r="G464" s="11" t="str">
        <f>IF(B464="","",VLOOKUP(B464,EmissionFactors!A:D,2,FALSE))</f>
        <v/>
      </c>
      <c r="H464" s="11" t="str">
        <f>IF(B464="","",VLOOKUP(B464,EmissionFactors!A:D,3,FALSE))</f>
        <v/>
      </c>
      <c r="I464" s="12"/>
    </row>
    <row r="465" spans="1:9" ht="12.5" x14ac:dyDescent="0.25">
      <c r="A465" s="14"/>
      <c r="B465" s="14"/>
      <c r="C465" s="12"/>
      <c r="D465" s="11" t="str">
        <f>IF(C465="","",VLOOKUP(B465,EmissionFactors!A:F,5,FALSE))</f>
        <v/>
      </c>
      <c r="E465" s="11" t="str">
        <f>IF(C465="","",VLOOKUP(B465,EmissionFactors!A:F,6,FALSE))</f>
        <v/>
      </c>
      <c r="F465" s="11" t="str">
        <f t="shared" si="1"/>
        <v/>
      </c>
      <c r="G465" s="11" t="str">
        <f>IF(B465="","",VLOOKUP(B465,EmissionFactors!A:D,2,FALSE))</f>
        <v/>
      </c>
      <c r="H465" s="11" t="str">
        <f>IF(B465="","",VLOOKUP(B465,EmissionFactors!A:D,3,FALSE))</f>
        <v/>
      </c>
      <c r="I465" s="12"/>
    </row>
    <row r="466" spans="1:9" ht="12.5" x14ac:dyDescent="0.25">
      <c r="A466" s="14"/>
      <c r="B466" s="14"/>
      <c r="C466" s="12"/>
      <c r="D466" s="11" t="str">
        <f>IF(C466="","",VLOOKUP(B466,EmissionFactors!A:F,5,FALSE))</f>
        <v/>
      </c>
      <c r="E466" s="11" t="str">
        <f>IF(C466="","",VLOOKUP(B466,EmissionFactors!A:F,6,FALSE))</f>
        <v/>
      </c>
      <c r="F466" s="11" t="str">
        <f t="shared" si="1"/>
        <v/>
      </c>
      <c r="G466" s="11" t="str">
        <f>IF(B466="","",VLOOKUP(B466,EmissionFactors!A:D,2,FALSE))</f>
        <v/>
      </c>
      <c r="H466" s="11" t="str">
        <f>IF(B466="","",VLOOKUP(B466,EmissionFactors!A:D,3,FALSE))</f>
        <v/>
      </c>
      <c r="I466" s="12"/>
    </row>
    <row r="467" spans="1:9" ht="12.5" x14ac:dyDescent="0.25">
      <c r="A467" s="14"/>
      <c r="B467" s="14"/>
      <c r="C467" s="12"/>
      <c r="D467" s="11" t="str">
        <f>IF(C467="","",VLOOKUP(B467,EmissionFactors!A:F,5,FALSE))</f>
        <v/>
      </c>
      <c r="E467" s="11" t="str">
        <f>IF(C467="","",VLOOKUP(B467,EmissionFactors!A:F,6,FALSE))</f>
        <v/>
      </c>
      <c r="F467" s="11" t="str">
        <f t="shared" si="1"/>
        <v/>
      </c>
      <c r="G467" s="11" t="str">
        <f>IF(B467="","",VLOOKUP(B467,EmissionFactors!A:D,2,FALSE))</f>
        <v/>
      </c>
      <c r="H467" s="11" t="str">
        <f>IF(B467="","",VLOOKUP(B467,EmissionFactors!A:D,3,FALSE))</f>
        <v/>
      </c>
      <c r="I467" s="12"/>
    </row>
    <row r="468" spans="1:9" ht="12.5" x14ac:dyDescent="0.25">
      <c r="A468" s="14"/>
      <c r="B468" s="14"/>
      <c r="C468" s="12"/>
      <c r="D468" s="11" t="str">
        <f>IF(C468="","",VLOOKUP(B468,EmissionFactors!A:F,5,FALSE))</f>
        <v/>
      </c>
      <c r="E468" s="11" t="str">
        <f>IF(C468="","",VLOOKUP(B468,EmissionFactors!A:F,6,FALSE))</f>
        <v/>
      </c>
      <c r="F468" s="11" t="str">
        <f t="shared" si="1"/>
        <v/>
      </c>
      <c r="G468" s="11" t="str">
        <f>IF(B468="","",VLOOKUP(B468,EmissionFactors!A:D,2,FALSE))</f>
        <v/>
      </c>
      <c r="H468" s="11" t="str">
        <f>IF(B468="","",VLOOKUP(B468,EmissionFactors!A:D,3,FALSE))</f>
        <v/>
      </c>
      <c r="I468" s="12"/>
    </row>
    <row r="469" spans="1:9" ht="12.5" x14ac:dyDescent="0.25">
      <c r="A469" s="14"/>
      <c r="B469" s="14"/>
      <c r="C469" s="12"/>
      <c r="D469" s="11" t="str">
        <f>IF(C469="","",VLOOKUP(B469,EmissionFactors!A:F,5,FALSE))</f>
        <v/>
      </c>
      <c r="E469" s="11" t="str">
        <f>IF(C469="","",VLOOKUP(B469,EmissionFactors!A:F,6,FALSE))</f>
        <v/>
      </c>
      <c r="F469" s="11" t="str">
        <f t="shared" si="1"/>
        <v/>
      </c>
      <c r="G469" s="11" t="str">
        <f>IF(B469="","",VLOOKUP(B469,EmissionFactors!A:D,2,FALSE))</f>
        <v/>
      </c>
      <c r="H469" s="11" t="str">
        <f>IF(B469="","",VLOOKUP(B469,EmissionFactors!A:D,3,FALSE))</f>
        <v/>
      </c>
      <c r="I469" s="12"/>
    </row>
    <row r="470" spans="1:9" ht="12.5" x14ac:dyDescent="0.25">
      <c r="A470" s="14"/>
      <c r="B470" s="14"/>
      <c r="C470" s="12"/>
      <c r="D470" s="11" t="str">
        <f>IF(C470="","",VLOOKUP(B470,EmissionFactors!A:F,5,FALSE))</f>
        <v/>
      </c>
      <c r="E470" s="11" t="str">
        <f>IF(C470="","",VLOOKUP(B470,EmissionFactors!A:F,6,FALSE))</f>
        <v/>
      </c>
      <c r="F470" s="11" t="str">
        <f t="shared" si="1"/>
        <v/>
      </c>
      <c r="G470" s="11" t="str">
        <f>IF(B470="","",VLOOKUP(B470,EmissionFactors!A:D,2,FALSE))</f>
        <v/>
      </c>
      <c r="H470" s="11" t="str">
        <f>IF(B470="","",VLOOKUP(B470,EmissionFactors!A:D,3,FALSE))</f>
        <v/>
      </c>
      <c r="I470" s="12"/>
    </row>
    <row r="471" spans="1:9" ht="12.5" x14ac:dyDescent="0.25">
      <c r="A471" s="14"/>
      <c r="B471" s="14"/>
      <c r="C471" s="12"/>
      <c r="D471" s="11" t="str">
        <f>IF(C471="","",VLOOKUP(B471,EmissionFactors!A:F,5,FALSE))</f>
        <v/>
      </c>
      <c r="E471" s="11" t="str">
        <f>IF(C471="","",VLOOKUP(B471,EmissionFactors!A:F,6,FALSE))</f>
        <v/>
      </c>
      <c r="F471" s="11" t="str">
        <f t="shared" si="1"/>
        <v/>
      </c>
      <c r="G471" s="11" t="str">
        <f>IF(B471="","",VLOOKUP(B471,EmissionFactors!A:D,2,FALSE))</f>
        <v/>
      </c>
      <c r="H471" s="11" t="str">
        <f>IF(B471="","",VLOOKUP(B471,EmissionFactors!A:D,3,FALSE))</f>
        <v/>
      </c>
      <c r="I471" s="12"/>
    </row>
    <row r="472" spans="1:9" ht="12.5" x14ac:dyDescent="0.25">
      <c r="A472" s="14"/>
      <c r="B472" s="14"/>
      <c r="C472" s="12"/>
      <c r="D472" s="11" t="str">
        <f>IF(C472="","",VLOOKUP(B472,EmissionFactors!A:F,5,FALSE))</f>
        <v/>
      </c>
      <c r="E472" s="11" t="str">
        <f>IF(C472="","",VLOOKUP(B472,EmissionFactors!A:F,6,FALSE))</f>
        <v/>
      </c>
      <c r="F472" s="11" t="str">
        <f t="shared" si="1"/>
        <v/>
      </c>
      <c r="G472" s="11" t="str">
        <f>IF(B472="","",VLOOKUP(B472,EmissionFactors!A:D,2,FALSE))</f>
        <v/>
      </c>
      <c r="H472" s="11" t="str">
        <f>IF(B472="","",VLOOKUP(B472,EmissionFactors!A:D,3,FALSE))</f>
        <v/>
      </c>
      <c r="I472" s="12"/>
    </row>
    <row r="473" spans="1:9" ht="12.5" x14ac:dyDescent="0.25">
      <c r="A473" s="14"/>
      <c r="B473" s="14"/>
      <c r="C473" s="12"/>
      <c r="D473" s="11" t="str">
        <f>IF(C473="","",VLOOKUP(B473,EmissionFactors!A:F,5,FALSE))</f>
        <v/>
      </c>
      <c r="E473" s="11" t="str">
        <f>IF(C473="","",VLOOKUP(B473,EmissionFactors!A:F,6,FALSE))</f>
        <v/>
      </c>
      <c r="F473" s="11" t="str">
        <f t="shared" si="1"/>
        <v/>
      </c>
      <c r="G473" s="11" t="str">
        <f>IF(B473="","",VLOOKUP(B473,EmissionFactors!A:D,2,FALSE))</f>
        <v/>
      </c>
      <c r="H473" s="11" t="str">
        <f>IF(B473="","",VLOOKUP(B473,EmissionFactors!A:D,3,FALSE))</f>
        <v/>
      </c>
      <c r="I473" s="12"/>
    </row>
    <row r="474" spans="1:9" ht="12.5" x14ac:dyDescent="0.25">
      <c r="A474" s="14"/>
      <c r="B474" s="14"/>
      <c r="C474" s="12"/>
      <c r="D474" s="11" t="str">
        <f>IF(C474="","",VLOOKUP(B474,EmissionFactors!A:F,5,FALSE))</f>
        <v/>
      </c>
      <c r="E474" s="11" t="str">
        <f>IF(C474="","",VLOOKUP(B474,EmissionFactors!A:F,6,FALSE))</f>
        <v/>
      </c>
      <c r="F474" s="11" t="str">
        <f t="shared" si="1"/>
        <v/>
      </c>
      <c r="G474" s="11" t="str">
        <f>IF(B474="","",VLOOKUP(B474,EmissionFactors!A:D,2,FALSE))</f>
        <v/>
      </c>
      <c r="H474" s="11" t="str">
        <f>IF(B474="","",VLOOKUP(B474,EmissionFactors!A:D,3,FALSE))</f>
        <v/>
      </c>
      <c r="I474" s="12"/>
    </row>
    <row r="475" spans="1:9" ht="12.5" x14ac:dyDescent="0.25">
      <c r="A475" s="14"/>
      <c r="B475" s="14"/>
      <c r="C475" s="12"/>
      <c r="D475" s="11" t="str">
        <f>IF(C475="","",VLOOKUP(B475,EmissionFactors!A:F,5,FALSE))</f>
        <v/>
      </c>
      <c r="E475" s="11" t="str">
        <f>IF(C475="","",VLOOKUP(B475,EmissionFactors!A:F,6,FALSE))</f>
        <v/>
      </c>
      <c r="F475" s="11" t="str">
        <f t="shared" si="1"/>
        <v/>
      </c>
      <c r="G475" s="11" t="str">
        <f>IF(B475="","",VLOOKUP(B475,EmissionFactors!A:D,2,FALSE))</f>
        <v/>
      </c>
      <c r="H475" s="11" t="str">
        <f>IF(B475="","",VLOOKUP(B475,EmissionFactors!A:D,3,FALSE))</f>
        <v/>
      </c>
      <c r="I475" s="12"/>
    </row>
    <row r="476" spans="1:9" ht="12.5" x14ac:dyDescent="0.25">
      <c r="A476" s="14"/>
      <c r="B476" s="14"/>
      <c r="C476" s="12"/>
      <c r="D476" s="11" t="str">
        <f>IF(C476="","",VLOOKUP(B476,EmissionFactors!A:F,5,FALSE))</f>
        <v/>
      </c>
      <c r="E476" s="11" t="str">
        <f>IF(C476="","",VLOOKUP(B476,EmissionFactors!A:F,6,FALSE))</f>
        <v/>
      </c>
      <c r="F476" s="11" t="str">
        <f t="shared" si="1"/>
        <v/>
      </c>
      <c r="G476" s="11" t="str">
        <f>IF(B476="","",VLOOKUP(B476,EmissionFactors!A:D,2,FALSE))</f>
        <v/>
      </c>
      <c r="H476" s="11" t="str">
        <f>IF(B476="","",VLOOKUP(B476,EmissionFactors!A:D,3,FALSE))</f>
        <v/>
      </c>
      <c r="I476" s="12"/>
    </row>
    <row r="477" spans="1:9" ht="12.5" x14ac:dyDescent="0.25">
      <c r="A477" s="14"/>
      <c r="B477" s="14"/>
      <c r="C477" s="12"/>
      <c r="D477" s="11" t="str">
        <f>IF(C477="","",VLOOKUP(B477,EmissionFactors!A:F,5,FALSE))</f>
        <v/>
      </c>
      <c r="E477" s="11" t="str">
        <f>IF(C477="","",VLOOKUP(B477,EmissionFactors!A:F,6,FALSE))</f>
        <v/>
      </c>
      <c r="F477" s="11" t="str">
        <f t="shared" si="1"/>
        <v/>
      </c>
      <c r="G477" s="11" t="str">
        <f>IF(B477="","",VLOOKUP(B477,EmissionFactors!A:D,2,FALSE))</f>
        <v/>
      </c>
      <c r="H477" s="11" t="str">
        <f>IF(B477="","",VLOOKUP(B477,EmissionFactors!A:D,3,FALSE))</f>
        <v/>
      </c>
      <c r="I477" s="12"/>
    </row>
    <row r="478" spans="1:9" ht="12.5" x14ac:dyDescent="0.25">
      <c r="A478" s="14"/>
      <c r="B478" s="14"/>
      <c r="C478" s="12"/>
      <c r="D478" s="11" t="str">
        <f>IF(C478="","",VLOOKUP(B478,EmissionFactors!A:F,5,FALSE))</f>
        <v/>
      </c>
      <c r="E478" s="11" t="str">
        <f>IF(C478="","",VLOOKUP(B478,EmissionFactors!A:F,6,FALSE))</f>
        <v/>
      </c>
      <c r="F478" s="11" t="str">
        <f t="shared" si="1"/>
        <v/>
      </c>
      <c r="G478" s="11" t="str">
        <f>IF(B478="","",VLOOKUP(B478,EmissionFactors!A:D,2,FALSE))</f>
        <v/>
      </c>
      <c r="H478" s="11" t="str">
        <f>IF(B478="","",VLOOKUP(B478,EmissionFactors!A:D,3,FALSE))</f>
        <v/>
      </c>
      <c r="I478" s="12"/>
    </row>
    <row r="479" spans="1:9" ht="12.5" x14ac:dyDescent="0.25">
      <c r="A479" s="14"/>
      <c r="B479" s="14"/>
      <c r="C479" s="12"/>
      <c r="D479" s="11" t="str">
        <f>IF(C479="","",VLOOKUP(B479,EmissionFactors!A:F,5,FALSE))</f>
        <v/>
      </c>
      <c r="E479" s="11" t="str">
        <f>IF(C479="","",VLOOKUP(B479,EmissionFactors!A:F,6,FALSE))</f>
        <v/>
      </c>
      <c r="F479" s="11" t="str">
        <f t="shared" si="1"/>
        <v/>
      </c>
      <c r="G479" s="11" t="str">
        <f>IF(B479="","",VLOOKUP(B479,EmissionFactors!A:D,2,FALSE))</f>
        <v/>
      </c>
      <c r="H479" s="11" t="str">
        <f>IF(B479="","",VLOOKUP(B479,EmissionFactors!A:D,3,FALSE))</f>
        <v/>
      </c>
      <c r="I479" s="12"/>
    </row>
    <row r="480" spans="1:9" ht="12.5" x14ac:dyDescent="0.25">
      <c r="A480" s="14"/>
      <c r="B480" s="14"/>
      <c r="C480" s="12"/>
      <c r="D480" s="11" t="str">
        <f>IF(C480="","",VLOOKUP(B480,EmissionFactors!A:F,5,FALSE))</f>
        <v/>
      </c>
      <c r="E480" s="11" t="str">
        <f>IF(C480="","",VLOOKUP(B480,EmissionFactors!A:F,6,FALSE))</f>
        <v/>
      </c>
      <c r="F480" s="11" t="str">
        <f t="shared" si="1"/>
        <v/>
      </c>
      <c r="G480" s="11" t="str">
        <f>IF(B480="","",VLOOKUP(B480,EmissionFactors!A:D,2,FALSE))</f>
        <v/>
      </c>
      <c r="H480" s="11" t="str">
        <f>IF(B480="","",VLOOKUP(B480,EmissionFactors!A:D,3,FALSE))</f>
        <v/>
      </c>
      <c r="I480" s="12"/>
    </row>
    <row r="481" spans="1:9" ht="12.5" x14ac:dyDescent="0.25">
      <c r="A481" s="14"/>
      <c r="B481" s="14"/>
      <c r="C481" s="12"/>
      <c r="D481" s="11" t="str">
        <f>IF(C481="","",VLOOKUP(B481,EmissionFactors!A:F,5,FALSE))</f>
        <v/>
      </c>
      <c r="E481" s="11" t="str">
        <f>IF(C481="","",VLOOKUP(B481,EmissionFactors!A:F,6,FALSE))</f>
        <v/>
      </c>
      <c r="F481" s="11" t="str">
        <f t="shared" si="1"/>
        <v/>
      </c>
      <c r="G481" s="11" t="str">
        <f>IF(B481="","",VLOOKUP(B481,EmissionFactors!A:D,2,FALSE))</f>
        <v/>
      </c>
      <c r="H481" s="11" t="str">
        <f>IF(B481="","",VLOOKUP(B481,EmissionFactors!A:D,3,FALSE))</f>
        <v/>
      </c>
      <c r="I481" s="12"/>
    </row>
    <row r="482" spans="1:9" ht="12.5" x14ac:dyDescent="0.25">
      <c r="A482" s="14"/>
      <c r="B482" s="14"/>
      <c r="C482" s="12"/>
      <c r="D482" s="11" t="str">
        <f>IF(C482="","",VLOOKUP(B482,EmissionFactors!A:F,5,FALSE))</f>
        <v/>
      </c>
      <c r="E482" s="11" t="str">
        <f>IF(C482="","",VLOOKUP(B482,EmissionFactors!A:F,6,FALSE))</f>
        <v/>
      </c>
      <c r="F482" s="11" t="str">
        <f t="shared" si="1"/>
        <v/>
      </c>
      <c r="G482" s="11" t="str">
        <f>IF(B482="","",VLOOKUP(B482,EmissionFactors!A:D,2,FALSE))</f>
        <v/>
      </c>
      <c r="H482" s="11" t="str">
        <f>IF(B482="","",VLOOKUP(B482,EmissionFactors!A:D,3,FALSE))</f>
        <v/>
      </c>
      <c r="I482" s="12"/>
    </row>
    <row r="483" spans="1:9" ht="12.5" x14ac:dyDescent="0.25">
      <c r="A483" s="14"/>
      <c r="B483" s="14"/>
      <c r="C483" s="12"/>
      <c r="D483" s="11" t="str">
        <f>IF(C483="","",VLOOKUP(B483,EmissionFactors!A:F,5,FALSE))</f>
        <v/>
      </c>
      <c r="E483" s="11" t="str">
        <f>IF(C483="","",VLOOKUP(B483,EmissionFactors!A:F,6,FALSE))</f>
        <v/>
      </c>
      <c r="F483" s="11" t="str">
        <f t="shared" si="1"/>
        <v/>
      </c>
      <c r="G483" s="11" t="str">
        <f>IF(B483="","",VLOOKUP(B483,EmissionFactors!A:D,2,FALSE))</f>
        <v/>
      </c>
      <c r="H483" s="11" t="str">
        <f>IF(B483="","",VLOOKUP(B483,EmissionFactors!A:D,3,FALSE))</f>
        <v/>
      </c>
      <c r="I483" s="12"/>
    </row>
    <row r="484" spans="1:9" ht="12.5" x14ac:dyDescent="0.25">
      <c r="A484" s="14"/>
      <c r="B484" s="14"/>
      <c r="C484" s="12"/>
      <c r="D484" s="11" t="str">
        <f>IF(C484="","",VLOOKUP(B484,EmissionFactors!A:F,5,FALSE))</f>
        <v/>
      </c>
      <c r="E484" s="11" t="str">
        <f>IF(C484="","",VLOOKUP(B484,EmissionFactors!A:F,6,FALSE))</f>
        <v/>
      </c>
      <c r="F484" s="11" t="str">
        <f t="shared" si="1"/>
        <v/>
      </c>
      <c r="G484" s="11" t="str">
        <f>IF(B484="","",VLOOKUP(B484,EmissionFactors!A:D,2,FALSE))</f>
        <v/>
      </c>
      <c r="H484" s="11" t="str">
        <f>IF(B484="","",VLOOKUP(B484,EmissionFactors!A:D,3,FALSE))</f>
        <v/>
      </c>
      <c r="I484" s="12"/>
    </row>
    <row r="485" spans="1:9" ht="12.5" x14ac:dyDescent="0.25">
      <c r="A485" s="14"/>
      <c r="B485" s="14"/>
      <c r="C485" s="12"/>
      <c r="D485" s="11" t="str">
        <f>IF(C485="","",VLOOKUP(B485,EmissionFactors!A:F,5,FALSE))</f>
        <v/>
      </c>
      <c r="E485" s="11" t="str">
        <f>IF(C485="","",VLOOKUP(B485,EmissionFactors!A:F,6,FALSE))</f>
        <v/>
      </c>
      <c r="F485" s="11" t="str">
        <f t="shared" si="1"/>
        <v/>
      </c>
      <c r="G485" s="11" t="str">
        <f>IF(B485="","",VLOOKUP(B485,EmissionFactors!A:D,2,FALSE))</f>
        <v/>
      </c>
      <c r="H485" s="11" t="str">
        <f>IF(B485="","",VLOOKUP(B485,EmissionFactors!A:D,3,FALSE))</f>
        <v/>
      </c>
      <c r="I485" s="12"/>
    </row>
    <row r="486" spans="1:9" ht="12.5" x14ac:dyDescent="0.25">
      <c r="A486" s="14"/>
      <c r="B486" s="14"/>
      <c r="C486" s="12"/>
      <c r="D486" s="11" t="str">
        <f>IF(C486="","",VLOOKUP(B486,EmissionFactors!A:F,5,FALSE))</f>
        <v/>
      </c>
      <c r="E486" s="11" t="str">
        <f>IF(C486="","",VLOOKUP(B486,EmissionFactors!A:F,6,FALSE))</f>
        <v/>
      </c>
      <c r="F486" s="11" t="str">
        <f t="shared" si="1"/>
        <v/>
      </c>
      <c r="G486" s="11" t="str">
        <f>IF(B486="","",VLOOKUP(B486,EmissionFactors!A:D,2,FALSE))</f>
        <v/>
      </c>
      <c r="H486" s="11" t="str">
        <f>IF(B486="","",VLOOKUP(B486,EmissionFactors!A:D,3,FALSE))</f>
        <v/>
      </c>
      <c r="I486" s="12"/>
    </row>
    <row r="487" spans="1:9" ht="12.5" x14ac:dyDescent="0.25">
      <c r="A487" s="14"/>
      <c r="B487" s="14"/>
      <c r="C487" s="12"/>
      <c r="D487" s="11" t="str">
        <f>IF(C487="","",VLOOKUP(B487,EmissionFactors!A:F,5,FALSE))</f>
        <v/>
      </c>
      <c r="E487" s="11" t="str">
        <f>IF(C487="","",VLOOKUP(B487,EmissionFactors!A:F,6,FALSE))</f>
        <v/>
      </c>
      <c r="F487" s="11" t="str">
        <f t="shared" si="1"/>
        <v/>
      </c>
      <c r="G487" s="11" t="str">
        <f>IF(B487="","",VLOOKUP(B487,EmissionFactors!A:D,2,FALSE))</f>
        <v/>
      </c>
      <c r="H487" s="11" t="str">
        <f>IF(B487="","",VLOOKUP(B487,EmissionFactors!A:D,3,FALSE))</f>
        <v/>
      </c>
      <c r="I487" s="12"/>
    </row>
    <row r="488" spans="1:9" ht="12.5" x14ac:dyDescent="0.25">
      <c r="A488" s="14"/>
      <c r="B488" s="14"/>
      <c r="C488" s="12"/>
      <c r="D488" s="11" t="str">
        <f>IF(C488="","",VLOOKUP(B488,EmissionFactors!A:F,5,FALSE))</f>
        <v/>
      </c>
      <c r="E488" s="11" t="str">
        <f>IF(C488="","",VLOOKUP(B488,EmissionFactors!A:F,6,FALSE))</f>
        <v/>
      </c>
      <c r="F488" s="11" t="str">
        <f t="shared" si="1"/>
        <v/>
      </c>
      <c r="G488" s="11" t="str">
        <f>IF(B488="","",VLOOKUP(B488,EmissionFactors!A:D,2,FALSE))</f>
        <v/>
      </c>
      <c r="H488" s="11" t="str">
        <f>IF(B488="","",VLOOKUP(B488,EmissionFactors!A:D,3,FALSE))</f>
        <v/>
      </c>
      <c r="I488" s="12"/>
    </row>
    <row r="489" spans="1:9" ht="12.5" x14ac:dyDescent="0.25">
      <c r="A489" s="14"/>
      <c r="B489" s="14"/>
      <c r="C489" s="12"/>
      <c r="D489" s="11" t="str">
        <f>IF(C489="","",VLOOKUP(B489,EmissionFactors!A:F,5,FALSE))</f>
        <v/>
      </c>
      <c r="E489" s="11" t="str">
        <f>IF(C489="","",VLOOKUP(B489,EmissionFactors!A:F,6,FALSE))</f>
        <v/>
      </c>
      <c r="F489" s="11" t="str">
        <f t="shared" si="1"/>
        <v/>
      </c>
      <c r="G489" s="11" t="str">
        <f>IF(B489="","",VLOOKUP(B489,EmissionFactors!A:D,2,FALSE))</f>
        <v/>
      </c>
      <c r="H489" s="11" t="str">
        <f>IF(B489="","",VLOOKUP(B489,EmissionFactors!A:D,3,FALSE))</f>
        <v/>
      </c>
      <c r="I489" s="12"/>
    </row>
    <row r="490" spans="1:9" ht="12.5" x14ac:dyDescent="0.25">
      <c r="A490" s="14"/>
      <c r="B490" s="14"/>
      <c r="C490" s="12"/>
      <c r="D490" s="11" t="str">
        <f>IF(C490="","",VLOOKUP(B490,EmissionFactors!A:F,5,FALSE))</f>
        <v/>
      </c>
      <c r="E490" s="11" t="str">
        <f>IF(C490="","",VLOOKUP(B490,EmissionFactors!A:F,6,FALSE))</f>
        <v/>
      </c>
      <c r="F490" s="11" t="str">
        <f t="shared" si="1"/>
        <v/>
      </c>
      <c r="G490" s="11" t="str">
        <f>IF(B490="","",VLOOKUP(B490,EmissionFactors!A:D,2,FALSE))</f>
        <v/>
      </c>
      <c r="H490" s="11" t="str">
        <f>IF(B490="","",VLOOKUP(B490,EmissionFactors!A:D,3,FALSE))</f>
        <v/>
      </c>
      <c r="I490" s="12"/>
    </row>
    <row r="491" spans="1:9" ht="12.5" x14ac:dyDescent="0.25">
      <c r="A491" s="14"/>
      <c r="B491" s="14"/>
      <c r="C491" s="12"/>
      <c r="D491" s="11" t="str">
        <f>IF(C491="","",VLOOKUP(B491,EmissionFactors!A:F,5,FALSE))</f>
        <v/>
      </c>
      <c r="E491" s="11" t="str">
        <f>IF(C491="","",VLOOKUP(B491,EmissionFactors!A:F,6,FALSE))</f>
        <v/>
      </c>
      <c r="F491" s="11" t="str">
        <f t="shared" si="1"/>
        <v/>
      </c>
      <c r="G491" s="11" t="str">
        <f>IF(B491="","",VLOOKUP(B491,EmissionFactors!A:D,2,FALSE))</f>
        <v/>
      </c>
      <c r="H491" s="11" t="str">
        <f>IF(B491="","",VLOOKUP(B491,EmissionFactors!A:D,3,FALSE))</f>
        <v/>
      </c>
      <c r="I491" s="12"/>
    </row>
    <row r="492" spans="1:9" ht="12.5" x14ac:dyDescent="0.25">
      <c r="A492" s="14"/>
      <c r="B492" s="14"/>
      <c r="C492" s="12"/>
      <c r="D492" s="11" t="str">
        <f>IF(C492="","",VLOOKUP(B492,EmissionFactors!A:F,5,FALSE))</f>
        <v/>
      </c>
      <c r="E492" s="11" t="str">
        <f>IF(C492="","",VLOOKUP(B492,EmissionFactors!A:F,6,FALSE))</f>
        <v/>
      </c>
      <c r="F492" s="11" t="str">
        <f t="shared" si="1"/>
        <v/>
      </c>
      <c r="G492" s="11" t="str">
        <f>IF(B492="","",VLOOKUP(B492,EmissionFactors!A:D,2,FALSE))</f>
        <v/>
      </c>
      <c r="H492" s="11" t="str">
        <f>IF(B492="","",VLOOKUP(B492,EmissionFactors!A:D,3,FALSE))</f>
        <v/>
      </c>
      <c r="I492" s="12"/>
    </row>
    <row r="493" spans="1:9" ht="12.5" x14ac:dyDescent="0.25">
      <c r="A493" s="14"/>
      <c r="B493" s="14"/>
      <c r="C493" s="12"/>
      <c r="D493" s="11" t="str">
        <f>IF(C493="","",VLOOKUP(B493,EmissionFactors!A:F,5,FALSE))</f>
        <v/>
      </c>
      <c r="E493" s="11" t="str">
        <f>IF(C493="","",VLOOKUP(B493,EmissionFactors!A:F,6,FALSE))</f>
        <v/>
      </c>
      <c r="F493" s="11" t="str">
        <f t="shared" si="1"/>
        <v/>
      </c>
      <c r="G493" s="11" t="str">
        <f>IF(B493="","",VLOOKUP(B493,EmissionFactors!A:D,2,FALSE))</f>
        <v/>
      </c>
      <c r="H493" s="11" t="str">
        <f>IF(B493="","",VLOOKUP(B493,EmissionFactors!A:D,3,FALSE))</f>
        <v/>
      </c>
      <c r="I493" s="12"/>
    </row>
    <row r="494" spans="1:9" ht="12.5" x14ac:dyDescent="0.25">
      <c r="A494" s="14"/>
      <c r="B494" s="14"/>
      <c r="C494" s="12"/>
      <c r="D494" s="11" t="str">
        <f>IF(C494="","",VLOOKUP(B494,EmissionFactors!A:F,5,FALSE))</f>
        <v/>
      </c>
      <c r="E494" s="11" t="str">
        <f>IF(C494="","",VLOOKUP(B494,EmissionFactors!A:F,6,FALSE))</f>
        <v/>
      </c>
      <c r="F494" s="11" t="str">
        <f t="shared" si="1"/>
        <v/>
      </c>
      <c r="G494" s="11" t="str">
        <f>IF(B494="","",VLOOKUP(B494,EmissionFactors!A:D,2,FALSE))</f>
        <v/>
      </c>
      <c r="H494" s="11" t="str">
        <f>IF(B494="","",VLOOKUP(B494,EmissionFactors!A:D,3,FALSE))</f>
        <v/>
      </c>
      <c r="I494" s="12"/>
    </row>
    <row r="495" spans="1:9" ht="12.5" x14ac:dyDescent="0.25">
      <c r="A495" s="14"/>
      <c r="B495" s="14"/>
      <c r="C495" s="12"/>
      <c r="D495" s="11" t="str">
        <f>IF(C495="","",VLOOKUP(B495,EmissionFactors!A:F,5,FALSE))</f>
        <v/>
      </c>
      <c r="E495" s="11" t="str">
        <f>IF(C495="","",VLOOKUP(B495,EmissionFactors!A:F,6,FALSE))</f>
        <v/>
      </c>
      <c r="F495" s="11" t="str">
        <f t="shared" si="1"/>
        <v/>
      </c>
      <c r="G495" s="11" t="str">
        <f>IF(B495="","",VLOOKUP(B495,EmissionFactors!A:D,2,FALSE))</f>
        <v/>
      </c>
      <c r="H495" s="11" t="str">
        <f>IF(B495="","",VLOOKUP(B495,EmissionFactors!A:D,3,FALSE))</f>
        <v/>
      </c>
      <c r="I495" s="12"/>
    </row>
    <row r="496" spans="1:9" ht="12.5" x14ac:dyDescent="0.25">
      <c r="A496" s="14"/>
      <c r="B496" s="14"/>
      <c r="C496" s="12"/>
      <c r="D496" s="11" t="str">
        <f>IF(C496="","",VLOOKUP(B496,EmissionFactors!A:F,5,FALSE))</f>
        <v/>
      </c>
      <c r="E496" s="11" t="str">
        <f>IF(C496="","",VLOOKUP(B496,EmissionFactors!A:F,6,FALSE))</f>
        <v/>
      </c>
      <c r="F496" s="11" t="str">
        <f t="shared" si="1"/>
        <v/>
      </c>
      <c r="G496" s="11" t="str">
        <f>IF(B496="","",VLOOKUP(B496,EmissionFactors!A:D,2,FALSE))</f>
        <v/>
      </c>
      <c r="H496" s="11" t="str">
        <f>IF(B496="","",VLOOKUP(B496,EmissionFactors!A:D,3,FALSE))</f>
        <v/>
      </c>
      <c r="I496" s="12"/>
    </row>
    <row r="497" spans="1:9" ht="12.5" x14ac:dyDescent="0.25">
      <c r="A497" s="14"/>
      <c r="B497" s="14"/>
      <c r="C497" s="12"/>
      <c r="D497" s="11" t="str">
        <f>IF(C497="","",VLOOKUP(B497,EmissionFactors!A:F,5,FALSE))</f>
        <v/>
      </c>
      <c r="E497" s="11" t="str">
        <f>IF(C497="","",VLOOKUP(B497,EmissionFactors!A:F,6,FALSE))</f>
        <v/>
      </c>
      <c r="F497" s="11" t="str">
        <f t="shared" si="1"/>
        <v/>
      </c>
      <c r="G497" s="11" t="str">
        <f>IF(B497="","",VLOOKUP(B497,EmissionFactors!A:D,2,FALSE))</f>
        <v/>
      </c>
      <c r="H497" s="11" t="str">
        <f>IF(B497="","",VLOOKUP(B497,EmissionFactors!A:D,3,FALSE))</f>
        <v/>
      </c>
      <c r="I497" s="12"/>
    </row>
    <row r="498" spans="1:9" ht="12.5" x14ac:dyDescent="0.25">
      <c r="A498" s="14"/>
      <c r="B498" s="14"/>
      <c r="C498" s="12"/>
      <c r="D498" s="11" t="str">
        <f>IF(C498="","",VLOOKUP(B498,EmissionFactors!A:F,5,FALSE))</f>
        <v/>
      </c>
      <c r="E498" s="11" t="str">
        <f>IF(C498="","",VLOOKUP(B498,EmissionFactors!A:F,6,FALSE))</f>
        <v/>
      </c>
      <c r="F498" s="11" t="str">
        <f t="shared" si="1"/>
        <v/>
      </c>
      <c r="G498" s="11" t="str">
        <f>IF(B498="","",VLOOKUP(B498,EmissionFactors!A:D,2,FALSE))</f>
        <v/>
      </c>
      <c r="H498" s="11" t="str">
        <f>IF(B498="","",VLOOKUP(B498,EmissionFactors!A:D,3,FALSE))</f>
        <v/>
      </c>
      <c r="I498" s="12"/>
    </row>
    <row r="499" spans="1:9" ht="12.5" x14ac:dyDescent="0.25">
      <c r="A499" s="14"/>
      <c r="B499" s="14"/>
      <c r="C499" s="12"/>
      <c r="D499" s="11" t="str">
        <f>IF(C499="","",VLOOKUP(B499,EmissionFactors!A:F,5,FALSE))</f>
        <v/>
      </c>
      <c r="E499" s="11" t="str">
        <f>IF(C499="","",VLOOKUP(B499,EmissionFactors!A:F,6,FALSE))</f>
        <v/>
      </c>
      <c r="F499" s="11" t="str">
        <f t="shared" si="1"/>
        <v/>
      </c>
      <c r="G499" s="11" t="str">
        <f>IF(B499="","",VLOOKUP(B499,EmissionFactors!A:D,2,FALSE))</f>
        <v/>
      </c>
      <c r="H499" s="11" t="str">
        <f>IF(B499="","",VLOOKUP(B499,EmissionFactors!A:D,3,FALSE))</f>
        <v/>
      </c>
      <c r="I499" s="12"/>
    </row>
    <row r="500" spans="1:9" ht="12.5" x14ac:dyDescent="0.25">
      <c r="A500" s="14"/>
      <c r="B500" s="14"/>
      <c r="C500" s="12"/>
      <c r="D500" s="11" t="str">
        <f>IF(C500="","",VLOOKUP(B500,EmissionFactors!A:F,5,FALSE))</f>
        <v/>
      </c>
      <c r="E500" s="11" t="str">
        <f>IF(C500="","",VLOOKUP(B500,EmissionFactors!A:F,6,FALSE))</f>
        <v/>
      </c>
      <c r="F500" s="11" t="str">
        <f t="shared" si="1"/>
        <v/>
      </c>
      <c r="G500" s="11" t="str">
        <f>IF(B500="","",VLOOKUP(B500,EmissionFactors!A:D,2,FALSE))</f>
        <v/>
      </c>
      <c r="H500" s="11" t="str">
        <f>IF(B500="","",VLOOKUP(B500,EmissionFactors!A:D,3,FALSE))</f>
        <v/>
      </c>
      <c r="I500" s="12"/>
    </row>
    <row r="501" spans="1:9" ht="12.5" x14ac:dyDescent="0.25">
      <c r="A501" s="14"/>
      <c r="B501" s="14"/>
      <c r="C501" s="12"/>
      <c r="D501" s="11" t="str">
        <f>IF(C501="","",VLOOKUP(B501,EmissionFactors!A:F,5,FALSE))</f>
        <v/>
      </c>
      <c r="E501" s="11" t="str">
        <f>IF(C501="","",VLOOKUP(B501,EmissionFactors!A:F,6,FALSE))</f>
        <v/>
      </c>
      <c r="F501" s="11" t="str">
        <f t="shared" si="1"/>
        <v/>
      </c>
      <c r="G501" s="11" t="str">
        <f>IF(B501="","",VLOOKUP(B501,EmissionFactors!A:D,2,FALSE))</f>
        <v/>
      </c>
      <c r="H501" s="11" t="str">
        <f>IF(B501="","",VLOOKUP(B501,EmissionFactors!A:D,3,FALSE))</f>
        <v/>
      </c>
      <c r="I501" s="12"/>
    </row>
    <row r="502" spans="1:9" ht="12.5" x14ac:dyDescent="0.25">
      <c r="A502" s="14"/>
      <c r="B502" s="14"/>
      <c r="C502" s="12"/>
      <c r="D502" s="11" t="str">
        <f>IF(C502="","",VLOOKUP(B502,EmissionFactors!A:F,5,FALSE))</f>
        <v/>
      </c>
      <c r="E502" s="11" t="str">
        <f>IF(C502="","",VLOOKUP(B502,EmissionFactors!A:F,6,FALSE))</f>
        <v/>
      </c>
      <c r="F502" s="11" t="str">
        <f t="shared" si="1"/>
        <v/>
      </c>
      <c r="G502" s="11" t="str">
        <f>IF(B502="","",VLOOKUP(B502,EmissionFactors!A:D,2,FALSE))</f>
        <v/>
      </c>
      <c r="H502" s="11" t="str">
        <f>IF(B502="","",VLOOKUP(B502,EmissionFactors!A:D,3,FALSE))</f>
        <v/>
      </c>
      <c r="I502" s="12"/>
    </row>
    <row r="503" spans="1:9" ht="12.5" x14ac:dyDescent="0.25">
      <c r="A503" s="14"/>
      <c r="B503" s="14"/>
      <c r="C503" s="12"/>
      <c r="D503" s="11" t="str">
        <f>IF(C503="","",VLOOKUP(B503,EmissionFactors!A:F,5,FALSE))</f>
        <v/>
      </c>
      <c r="E503" s="11" t="str">
        <f>IF(C503="","",VLOOKUP(B503,EmissionFactors!A:F,6,FALSE))</f>
        <v/>
      </c>
      <c r="F503" s="11" t="str">
        <f t="shared" si="1"/>
        <v/>
      </c>
      <c r="G503" s="11" t="str">
        <f>IF(B503="","",VLOOKUP(B503,EmissionFactors!A:D,2,FALSE))</f>
        <v/>
      </c>
      <c r="H503" s="11" t="str">
        <f>IF(B503="","",VLOOKUP(B503,EmissionFactors!A:D,3,FALSE))</f>
        <v/>
      </c>
      <c r="I503" s="12"/>
    </row>
    <row r="504" spans="1:9" ht="12.5" x14ac:dyDescent="0.25">
      <c r="A504" s="14"/>
      <c r="B504" s="14"/>
      <c r="C504" s="12"/>
      <c r="D504" s="11" t="str">
        <f>IF(C504="","",VLOOKUP(B504,EmissionFactors!A:F,5,FALSE))</f>
        <v/>
      </c>
      <c r="E504" s="11" t="str">
        <f>IF(C504="","",VLOOKUP(B504,EmissionFactors!A:F,6,FALSE))</f>
        <v/>
      </c>
      <c r="F504" s="11" t="str">
        <f t="shared" si="1"/>
        <v/>
      </c>
      <c r="G504" s="11" t="str">
        <f>IF(B504="","",VLOOKUP(B504,EmissionFactors!A:D,2,FALSE))</f>
        <v/>
      </c>
      <c r="H504" s="11" t="str">
        <f>IF(B504="","",VLOOKUP(B504,EmissionFactors!A:D,3,FALSE))</f>
        <v/>
      </c>
      <c r="I504" s="12"/>
    </row>
    <row r="505" spans="1:9" ht="12.5" x14ac:dyDescent="0.25">
      <c r="A505" s="14"/>
      <c r="B505" s="14"/>
      <c r="C505" s="12"/>
      <c r="D505" s="11" t="str">
        <f>IF(C505="","",VLOOKUP(B505,EmissionFactors!A:F,5,FALSE))</f>
        <v/>
      </c>
      <c r="E505" s="11" t="str">
        <f>IF(C505="","",VLOOKUP(B505,EmissionFactors!A:F,6,FALSE))</f>
        <v/>
      </c>
      <c r="F505" s="11" t="str">
        <f t="shared" si="1"/>
        <v/>
      </c>
      <c r="G505" s="11" t="str">
        <f>IF(B505="","",VLOOKUP(B505,EmissionFactors!A:D,2,FALSE))</f>
        <v/>
      </c>
      <c r="H505" s="11" t="str">
        <f>IF(B505="","",VLOOKUP(B505,EmissionFactors!A:D,3,FALSE))</f>
        <v/>
      </c>
      <c r="I505" s="12"/>
    </row>
    <row r="506" spans="1:9" ht="12.5" x14ac:dyDescent="0.25">
      <c r="A506" s="14"/>
      <c r="B506" s="14"/>
      <c r="C506" s="12"/>
      <c r="D506" s="11" t="str">
        <f>IF(C506="","",VLOOKUP(B506,EmissionFactors!A:F,5,FALSE))</f>
        <v/>
      </c>
      <c r="E506" s="11" t="str">
        <f>IF(C506="","",VLOOKUP(B506,EmissionFactors!A:F,6,FALSE))</f>
        <v/>
      </c>
      <c r="F506" s="11" t="str">
        <f t="shared" si="1"/>
        <v/>
      </c>
      <c r="G506" s="11" t="str">
        <f>IF(B506="","",VLOOKUP(B506,EmissionFactors!A:D,2,FALSE))</f>
        <v/>
      </c>
      <c r="H506" s="11" t="str">
        <f>IF(B506="","",VLOOKUP(B506,EmissionFactors!A:D,3,FALSE))</f>
        <v/>
      </c>
      <c r="I506" s="12"/>
    </row>
    <row r="507" spans="1:9" ht="12.5" x14ac:dyDescent="0.25">
      <c r="A507" s="14"/>
      <c r="B507" s="14"/>
      <c r="C507" s="12"/>
      <c r="D507" s="11" t="str">
        <f>IF(C507="","",VLOOKUP(B507,EmissionFactors!A:F,5,FALSE))</f>
        <v/>
      </c>
      <c r="E507" s="11" t="str">
        <f>IF(C507="","",VLOOKUP(B507,EmissionFactors!A:F,6,FALSE))</f>
        <v/>
      </c>
      <c r="F507" s="11" t="str">
        <f t="shared" si="1"/>
        <v/>
      </c>
      <c r="G507" s="11" t="str">
        <f>IF(B507="","",VLOOKUP(B507,EmissionFactors!A:D,2,FALSE))</f>
        <v/>
      </c>
      <c r="H507" s="11" t="str">
        <f>IF(B507="","",VLOOKUP(B507,EmissionFactors!A:D,3,FALSE))</f>
        <v/>
      </c>
      <c r="I507" s="12"/>
    </row>
    <row r="508" spans="1:9" ht="12.5" x14ac:dyDescent="0.25">
      <c r="A508" s="14"/>
      <c r="B508" s="14"/>
      <c r="C508" s="12"/>
      <c r="D508" s="11" t="str">
        <f>IF(C508="","",VLOOKUP(B508,EmissionFactors!A:F,5,FALSE))</f>
        <v/>
      </c>
      <c r="E508" s="11" t="str">
        <f>IF(C508="","",VLOOKUP(B508,EmissionFactors!A:F,6,FALSE))</f>
        <v/>
      </c>
      <c r="F508" s="11" t="str">
        <f t="shared" si="1"/>
        <v/>
      </c>
      <c r="G508" s="11" t="str">
        <f>IF(B508="","",VLOOKUP(B508,EmissionFactors!A:D,2,FALSE))</f>
        <v/>
      </c>
      <c r="H508" s="11" t="str">
        <f>IF(B508="","",VLOOKUP(B508,EmissionFactors!A:D,3,FALSE))</f>
        <v/>
      </c>
      <c r="I508" s="12"/>
    </row>
    <row r="509" spans="1:9" ht="12.5" x14ac:dyDescent="0.25">
      <c r="A509" s="14"/>
      <c r="B509" s="14"/>
      <c r="C509" s="12"/>
      <c r="D509" s="11" t="str">
        <f>IF(C509="","",VLOOKUP(B509,EmissionFactors!A:F,5,FALSE))</f>
        <v/>
      </c>
      <c r="E509" s="11" t="str">
        <f>IF(C509="","",VLOOKUP(B509,EmissionFactors!A:F,6,FALSE))</f>
        <v/>
      </c>
      <c r="F509" s="11" t="str">
        <f t="shared" si="1"/>
        <v/>
      </c>
      <c r="G509" s="11" t="str">
        <f>IF(B509="","",VLOOKUP(B509,EmissionFactors!A:D,2,FALSE))</f>
        <v/>
      </c>
      <c r="H509" s="11" t="str">
        <f>IF(B509="","",VLOOKUP(B509,EmissionFactors!A:D,3,FALSE))</f>
        <v/>
      </c>
      <c r="I509" s="12"/>
    </row>
    <row r="510" spans="1:9" ht="12.5" x14ac:dyDescent="0.25">
      <c r="A510" s="14"/>
      <c r="B510" s="14"/>
      <c r="C510" s="12"/>
      <c r="D510" s="11" t="str">
        <f>IF(C510="","",VLOOKUP(B510,EmissionFactors!A:F,5,FALSE))</f>
        <v/>
      </c>
      <c r="E510" s="11" t="str">
        <f>IF(C510="","",VLOOKUP(B510,EmissionFactors!A:F,6,FALSE))</f>
        <v/>
      </c>
      <c r="F510" s="11" t="str">
        <f t="shared" si="1"/>
        <v/>
      </c>
      <c r="G510" s="11" t="str">
        <f>IF(B510="","",VLOOKUP(B510,EmissionFactors!A:D,2,FALSE))</f>
        <v/>
      </c>
      <c r="H510" s="11" t="str">
        <f>IF(B510="","",VLOOKUP(B510,EmissionFactors!A:D,3,FALSE))</f>
        <v/>
      </c>
      <c r="I510" s="12"/>
    </row>
    <row r="511" spans="1:9" ht="12.5" x14ac:dyDescent="0.25">
      <c r="A511" s="14"/>
      <c r="B511" s="14"/>
      <c r="C511" s="12"/>
      <c r="D511" s="11" t="str">
        <f>IF(C511="","",VLOOKUP(B511,EmissionFactors!A:F,5,FALSE))</f>
        <v/>
      </c>
      <c r="E511" s="11" t="str">
        <f>IF(C511="","",VLOOKUP(B511,EmissionFactors!A:F,6,FALSE))</f>
        <v/>
      </c>
      <c r="F511" s="11" t="str">
        <f t="shared" si="1"/>
        <v/>
      </c>
      <c r="G511" s="11" t="str">
        <f>IF(B511="","",VLOOKUP(B511,EmissionFactors!A:D,2,FALSE))</f>
        <v/>
      </c>
      <c r="H511" s="11" t="str">
        <f>IF(B511="","",VLOOKUP(B511,EmissionFactors!A:D,3,FALSE))</f>
        <v/>
      </c>
      <c r="I511" s="12"/>
    </row>
    <row r="512" spans="1:9" ht="12.5" x14ac:dyDescent="0.25">
      <c r="A512" s="14"/>
      <c r="B512" s="14"/>
      <c r="C512" s="12"/>
      <c r="D512" s="11" t="str">
        <f>IF(C512="","",VLOOKUP(B512,EmissionFactors!A:F,5,FALSE))</f>
        <v/>
      </c>
      <c r="E512" s="11" t="str">
        <f>IF(C512="","",VLOOKUP(B512,EmissionFactors!A:F,6,FALSE))</f>
        <v/>
      </c>
      <c r="F512" s="11" t="str">
        <f t="shared" ref="F512:F766" si="2">IF(C512="","",E512*C512/1000)</f>
        <v/>
      </c>
      <c r="G512" s="11" t="str">
        <f>IF(B512="","",VLOOKUP(B512,EmissionFactors!A:D,2,FALSE))</f>
        <v/>
      </c>
      <c r="H512" s="11" t="str">
        <f>IF(B512="","",VLOOKUP(B512,EmissionFactors!A:D,3,FALSE))</f>
        <v/>
      </c>
      <c r="I512" s="12"/>
    </row>
    <row r="513" spans="1:9" ht="12.5" x14ac:dyDescent="0.25">
      <c r="A513" s="14"/>
      <c r="B513" s="14"/>
      <c r="C513" s="12"/>
      <c r="D513" s="11" t="str">
        <f>IF(C513="","",VLOOKUP(B513,EmissionFactors!A:F,5,FALSE))</f>
        <v/>
      </c>
      <c r="E513" s="11" t="str">
        <f>IF(C513="","",VLOOKUP(B513,EmissionFactors!A:F,6,FALSE))</f>
        <v/>
      </c>
      <c r="F513" s="11" t="str">
        <f t="shared" si="2"/>
        <v/>
      </c>
      <c r="G513" s="11" t="str">
        <f>IF(B513="","",VLOOKUP(B513,EmissionFactors!A:D,2,FALSE))</f>
        <v/>
      </c>
      <c r="H513" s="11" t="str">
        <f>IF(B513="","",VLOOKUP(B513,EmissionFactors!A:D,3,FALSE))</f>
        <v/>
      </c>
      <c r="I513" s="12"/>
    </row>
    <row r="514" spans="1:9" ht="12.5" x14ac:dyDescent="0.25">
      <c r="A514" s="14"/>
      <c r="B514" s="14"/>
      <c r="C514" s="12"/>
      <c r="D514" s="11" t="str">
        <f>IF(C514="","",VLOOKUP(B514,EmissionFactors!A:F,5,FALSE))</f>
        <v/>
      </c>
      <c r="E514" s="11" t="str">
        <f>IF(C514="","",VLOOKUP(B514,EmissionFactors!A:F,6,FALSE))</f>
        <v/>
      </c>
      <c r="F514" s="11" t="str">
        <f t="shared" si="2"/>
        <v/>
      </c>
      <c r="G514" s="11" t="str">
        <f>IF(B514="","",VLOOKUP(B514,EmissionFactors!A:D,2,FALSE))</f>
        <v/>
      </c>
      <c r="H514" s="11" t="str">
        <f>IF(B514="","",VLOOKUP(B514,EmissionFactors!A:D,3,FALSE))</f>
        <v/>
      </c>
      <c r="I514" s="12"/>
    </row>
    <row r="515" spans="1:9" ht="12.5" x14ac:dyDescent="0.25">
      <c r="A515" s="14"/>
      <c r="B515" s="14"/>
      <c r="C515" s="12"/>
      <c r="D515" s="11" t="str">
        <f>IF(C515="","",VLOOKUP(B515,EmissionFactors!A:F,5,FALSE))</f>
        <v/>
      </c>
      <c r="E515" s="11" t="str">
        <f>IF(C515="","",VLOOKUP(B515,EmissionFactors!A:F,6,FALSE))</f>
        <v/>
      </c>
      <c r="F515" s="11" t="str">
        <f t="shared" si="2"/>
        <v/>
      </c>
      <c r="G515" s="11" t="str">
        <f>IF(B515="","",VLOOKUP(B515,EmissionFactors!A:D,2,FALSE))</f>
        <v/>
      </c>
      <c r="H515" s="11" t="str">
        <f>IF(B515="","",VLOOKUP(B515,EmissionFactors!A:D,3,FALSE))</f>
        <v/>
      </c>
      <c r="I515" s="12"/>
    </row>
    <row r="516" spans="1:9" ht="12.5" x14ac:dyDescent="0.25">
      <c r="A516" s="14"/>
      <c r="B516" s="14"/>
      <c r="C516" s="12"/>
      <c r="D516" s="11" t="str">
        <f>IF(C516="","",VLOOKUP(B516,EmissionFactors!A:F,5,FALSE))</f>
        <v/>
      </c>
      <c r="E516" s="11" t="str">
        <f>IF(C516="","",VLOOKUP(B516,EmissionFactors!A:F,6,FALSE))</f>
        <v/>
      </c>
      <c r="F516" s="11" t="str">
        <f t="shared" si="2"/>
        <v/>
      </c>
      <c r="G516" s="11" t="str">
        <f>IF(B516="","",VLOOKUP(B516,EmissionFactors!A:D,2,FALSE))</f>
        <v/>
      </c>
      <c r="H516" s="11" t="str">
        <f>IF(B516="","",VLOOKUP(B516,EmissionFactors!A:D,3,FALSE))</f>
        <v/>
      </c>
      <c r="I516" s="12"/>
    </row>
    <row r="517" spans="1:9" ht="12.5" x14ac:dyDescent="0.25">
      <c r="A517" s="14"/>
      <c r="B517" s="14"/>
      <c r="C517" s="12"/>
      <c r="D517" s="11" t="str">
        <f>IF(C517="","",VLOOKUP(B517,EmissionFactors!A:F,5,FALSE))</f>
        <v/>
      </c>
      <c r="E517" s="11" t="str">
        <f>IF(C517="","",VLOOKUP(B517,EmissionFactors!A:F,6,FALSE))</f>
        <v/>
      </c>
      <c r="F517" s="11" t="str">
        <f t="shared" si="2"/>
        <v/>
      </c>
      <c r="G517" s="11" t="str">
        <f>IF(B517="","",VLOOKUP(B517,EmissionFactors!A:D,2,FALSE))</f>
        <v/>
      </c>
      <c r="H517" s="11" t="str">
        <f>IF(B517="","",VLOOKUP(B517,EmissionFactors!A:D,3,FALSE))</f>
        <v/>
      </c>
      <c r="I517" s="12"/>
    </row>
    <row r="518" spans="1:9" ht="12.5" x14ac:dyDescent="0.25">
      <c r="A518" s="14"/>
      <c r="B518" s="14"/>
      <c r="C518" s="12"/>
      <c r="D518" s="11" t="str">
        <f>IF(C518="","",VLOOKUP(B518,EmissionFactors!A:F,5,FALSE))</f>
        <v/>
      </c>
      <c r="E518" s="11" t="str">
        <f>IF(C518="","",VLOOKUP(B518,EmissionFactors!A:F,6,FALSE))</f>
        <v/>
      </c>
      <c r="F518" s="11" t="str">
        <f t="shared" si="2"/>
        <v/>
      </c>
      <c r="G518" s="11" t="str">
        <f>IF(B518="","",VLOOKUP(B518,EmissionFactors!A:D,2,FALSE))</f>
        <v/>
      </c>
      <c r="H518" s="11" t="str">
        <f>IF(B518="","",VLOOKUP(B518,EmissionFactors!A:D,3,FALSE))</f>
        <v/>
      </c>
      <c r="I518" s="12"/>
    </row>
    <row r="519" spans="1:9" ht="12.5" x14ac:dyDescent="0.25">
      <c r="A519" s="14"/>
      <c r="B519" s="14"/>
      <c r="C519" s="12"/>
      <c r="D519" s="11" t="str">
        <f>IF(C519="","",VLOOKUP(B519,EmissionFactors!A:F,5,FALSE))</f>
        <v/>
      </c>
      <c r="E519" s="11" t="str">
        <f>IF(C519="","",VLOOKUP(B519,EmissionFactors!A:F,6,FALSE))</f>
        <v/>
      </c>
      <c r="F519" s="11" t="str">
        <f t="shared" si="2"/>
        <v/>
      </c>
      <c r="G519" s="11" t="str">
        <f>IF(B519="","",VLOOKUP(B519,EmissionFactors!A:D,2,FALSE))</f>
        <v/>
      </c>
      <c r="H519" s="11" t="str">
        <f>IF(B519="","",VLOOKUP(B519,EmissionFactors!A:D,3,FALSE))</f>
        <v/>
      </c>
      <c r="I519" s="12"/>
    </row>
    <row r="520" spans="1:9" ht="12.5" x14ac:dyDescent="0.25">
      <c r="A520" s="14"/>
      <c r="B520" s="14"/>
      <c r="C520" s="12"/>
      <c r="D520" s="11" t="str">
        <f>IF(C520="","",VLOOKUP(B520,EmissionFactors!A:F,5,FALSE))</f>
        <v/>
      </c>
      <c r="E520" s="11" t="str">
        <f>IF(C520="","",VLOOKUP(B520,EmissionFactors!A:F,6,FALSE))</f>
        <v/>
      </c>
      <c r="F520" s="11" t="str">
        <f t="shared" si="2"/>
        <v/>
      </c>
      <c r="G520" s="11" t="str">
        <f>IF(B520="","",VLOOKUP(B520,EmissionFactors!A:D,2,FALSE))</f>
        <v/>
      </c>
      <c r="H520" s="11" t="str">
        <f>IF(B520="","",VLOOKUP(B520,EmissionFactors!A:D,3,FALSE))</f>
        <v/>
      </c>
      <c r="I520" s="12"/>
    </row>
    <row r="521" spans="1:9" ht="12.5" x14ac:dyDescent="0.25">
      <c r="A521" s="14"/>
      <c r="B521" s="14"/>
      <c r="C521" s="12"/>
      <c r="D521" s="11" t="str">
        <f>IF(C521="","",VLOOKUP(B521,EmissionFactors!A:F,5,FALSE))</f>
        <v/>
      </c>
      <c r="E521" s="11" t="str">
        <f>IF(C521="","",VLOOKUP(B521,EmissionFactors!A:F,6,FALSE))</f>
        <v/>
      </c>
      <c r="F521" s="11" t="str">
        <f t="shared" si="2"/>
        <v/>
      </c>
      <c r="G521" s="11" t="str">
        <f>IF(B521="","",VLOOKUP(B521,EmissionFactors!A:D,2,FALSE))</f>
        <v/>
      </c>
      <c r="H521" s="11" t="str">
        <f>IF(B521="","",VLOOKUP(B521,EmissionFactors!A:D,3,FALSE))</f>
        <v/>
      </c>
      <c r="I521" s="12"/>
    </row>
    <row r="522" spans="1:9" ht="12.5" x14ac:dyDescent="0.25">
      <c r="A522" s="14"/>
      <c r="B522" s="14"/>
      <c r="C522" s="12"/>
      <c r="D522" s="11" t="str">
        <f>IF(C522="","",VLOOKUP(B522,EmissionFactors!A:F,5,FALSE))</f>
        <v/>
      </c>
      <c r="E522" s="11" t="str">
        <f>IF(C522="","",VLOOKUP(B522,EmissionFactors!A:F,6,FALSE))</f>
        <v/>
      </c>
      <c r="F522" s="11" t="str">
        <f t="shared" si="2"/>
        <v/>
      </c>
      <c r="G522" s="11" t="str">
        <f>IF(B522="","",VLOOKUP(B522,EmissionFactors!A:D,2,FALSE))</f>
        <v/>
      </c>
      <c r="H522" s="11" t="str">
        <f>IF(B522="","",VLOOKUP(B522,EmissionFactors!A:D,3,FALSE))</f>
        <v/>
      </c>
      <c r="I522" s="12"/>
    </row>
    <row r="523" spans="1:9" ht="12.5" x14ac:dyDescent="0.25">
      <c r="A523" s="14"/>
      <c r="B523" s="14"/>
      <c r="C523" s="12"/>
      <c r="D523" s="11" t="str">
        <f>IF(C523="","",VLOOKUP(B523,EmissionFactors!A:F,5,FALSE))</f>
        <v/>
      </c>
      <c r="E523" s="11" t="str">
        <f>IF(C523="","",VLOOKUP(B523,EmissionFactors!A:F,6,FALSE))</f>
        <v/>
      </c>
      <c r="F523" s="11" t="str">
        <f t="shared" si="2"/>
        <v/>
      </c>
      <c r="G523" s="11" t="str">
        <f>IF(B523="","",VLOOKUP(B523,EmissionFactors!A:D,2,FALSE))</f>
        <v/>
      </c>
      <c r="H523" s="11" t="str">
        <f>IF(B523="","",VLOOKUP(B523,EmissionFactors!A:D,3,FALSE))</f>
        <v/>
      </c>
      <c r="I523" s="12"/>
    </row>
    <row r="524" spans="1:9" ht="12.5" x14ac:dyDescent="0.25">
      <c r="A524" s="14"/>
      <c r="B524" s="14"/>
      <c r="C524" s="12"/>
      <c r="D524" s="11" t="str">
        <f>IF(C524="","",VLOOKUP(B524,EmissionFactors!A:F,5,FALSE))</f>
        <v/>
      </c>
      <c r="E524" s="11" t="str">
        <f>IF(C524="","",VLOOKUP(B524,EmissionFactors!A:F,6,FALSE))</f>
        <v/>
      </c>
      <c r="F524" s="11" t="str">
        <f t="shared" si="2"/>
        <v/>
      </c>
      <c r="G524" s="11" t="str">
        <f>IF(B524="","",VLOOKUP(B524,EmissionFactors!A:D,2,FALSE))</f>
        <v/>
      </c>
      <c r="H524" s="11" t="str">
        <f>IF(B524="","",VLOOKUP(B524,EmissionFactors!A:D,3,FALSE))</f>
        <v/>
      </c>
      <c r="I524" s="12"/>
    </row>
    <row r="525" spans="1:9" ht="12.5" x14ac:dyDescent="0.25">
      <c r="A525" s="14"/>
      <c r="B525" s="14"/>
      <c r="C525" s="12"/>
      <c r="D525" s="11" t="str">
        <f>IF(C525="","",VLOOKUP(B525,EmissionFactors!A:F,5,FALSE))</f>
        <v/>
      </c>
      <c r="E525" s="11" t="str">
        <f>IF(C525="","",VLOOKUP(B525,EmissionFactors!A:F,6,FALSE))</f>
        <v/>
      </c>
      <c r="F525" s="11" t="str">
        <f t="shared" si="2"/>
        <v/>
      </c>
      <c r="G525" s="11" t="str">
        <f>IF(B525="","",VLOOKUP(B525,EmissionFactors!A:D,2,FALSE))</f>
        <v/>
      </c>
      <c r="H525" s="11" t="str">
        <f>IF(B525="","",VLOOKUP(B525,EmissionFactors!A:D,3,FALSE))</f>
        <v/>
      </c>
      <c r="I525" s="12"/>
    </row>
    <row r="526" spans="1:9" ht="12.5" x14ac:dyDescent="0.25">
      <c r="A526" s="14"/>
      <c r="B526" s="14"/>
      <c r="C526" s="12"/>
      <c r="D526" s="11" t="str">
        <f>IF(C526="","",VLOOKUP(B526,EmissionFactors!A:F,5,FALSE))</f>
        <v/>
      </c>
      <c r="E526" s="11" t="str">
        <f>IF(C526="","",VLOOKUP(B526,EmissionFactors!A:F,6,FALSE))</f>
        <v/>
      </c>
      <c r="F526" s="11" t="str">
        <f t="shared" si="2"/>
        <v/>
      </c>
      <c r="G526" s="11" t="str">
        <f>IF(B526="","",VLOOKUP(B526,EmissionFactors!A:D,2,FALSE))</f>
        <v/>
      </c>
      <c r="H526" s="11" t="str">
        <f>IF(B526="","",VLOOKUP(B526,EmissionFactors!A:D,3,FALSE))</f>
        <v/>
      </c>
      <c r="I526" s="12"/>
    </row>
    <row r="527" spans="1:9" ht="12.5" x14ac:dyDescent="0.25">
      <c r="A527" s="14"/>
      <c r="B527" s="14"/>
      <c r="C527" s="12"/>
      <c r="D527" s="11" t="str">
        <f>IF(C527="","",VLOOKUP(B527,EmissionFactors!A:F,5,FALSE))</f>
        <v/>
      </c>
      <c r="E527" s="11" t="str">
        <f>IF(C527="","",VLOOKUP(B527,EmissionFactors!A:F,6,FALSE))</f>
        <v/>
      </c>
      <c r="F527" s="11" t="str">
        <f t="shared" si="2"/>
        <v/>
      </c>
      <c r="G527" s="11" t="str">
        <f>IF(B527="","",VLOOKUP(B527,EmissionFactors!A:D,2,FALSE))</f>
        <v/>
      </c>
      <c r="H527" s="11" t="str">
        <f>IF(B527="","",VLOOKUP(B527,EmissionFactors!A:D,3,FALSE))</f>
        <v/>
      </c>
      <c r="I527" s="12"/>
    </row>
    <row r="528" spans="1:9" ht="12.5" x14ac:dyDescent="0.25">
      <c r="A528" s="14"/>
      <c r="B528" s="14"/>
      <c r="C528" s="12"/>
      <c r="D528" s="11" t="str">
        <f>IF(C528="","",VLOOKUP(B528,EmissionFactors!A:F,5,FALSE))</f>
        <v/>
      </c>
      <c r="E528" s="11" t="str">
        <f>IF(C528="","",VLOOKUP(B528,EmissionFactors!A:F,6,FALSE))</f>
        <v/>
      </c>
      <c r="F528" s="11" t="str">
        <f t="shared" si="2"/>
        <v/>
      </c>
      <c r="G528" s="11" t="str">
        <f>IF(B528="","",VLOOKUP(B528,EmissionFactors!A:D,2,FALSE))</f>
        <v/>
      </c>
      <c r="H528" s="11" t="str">
        <f>IF(B528="","",VLOOKUP(B528,EmissionFactors!A:D,3,FALSE))</f>
        <v/>
      </c>
      <c r="I528" s="12"/>
    </row>
    <row r="529" spans="1:9" ht="12.5" x14ac:dyDescent="0.25">
      <c r="A529" s="14"/>
      <c r="B529" s="14"/>
      <c r="C529" s="12"/>
      <c r="D529" s="11" t="str">
        <f>IF(C529="","",VLOOKUP(B529,EmissionFactors!A:F,5,FALSE))</f>
        <v/>
      </c>
      <c r="E529" s="11" t="str">
        <f>IF(C529="","",VLOOKUP(B529,EmissionFactors!A:F,6,FALSE))</f>
        <v/>
      </c>
      <c r="F529" s="11" t="str">
        <f t="shared" si="2"/>
        <v/>
      </c>
      <c r="G529" s="11" t="str">
        <f>IF(B529="","",VLOOKUP(B529,EmissionFactors!A:D,2,FALSE))</f>
        <v/>
      </c>
      <c r="H529" s="11" t="str">
        <f>IF(B529="","",VLOOKUP(B529,EmissionFactors!A:D,3,FALSE))</f>
        <v/>
      </c>
      <c r="I529" s="12"/>
    </row>
    <row r="530" spans="1:9" ht="12.5" x14ac:dyDescent="0.25">
      <c r="A530" s="14"/>
      <c r="B530" s="14"/>
      <c r="C530" s="12"/>
      <c r="D530" s="11" t="str">
        <f>IF(C530="","",VLOOKUP(B530,EmissionFactors!A:F,5,FALSE))</f>
        <v/>
      </c>
      <c r="E530" s="11" t="str">
        <f>IF(C530="","",VLOOKUP(B530,EmissionFactors!A:F,6,FALSE))</f>
        <v/>
      </c>
      <c r="F530" s="11" t="str">
        <f t="shared" si="2"/>
        <v/>
      </c>
      <c r="G530" s="11" t="str">
        <f>IF(B530="","",VLOOKUP(B530,EmissionFactors!A:D,2,FALSE))</f>
        <v/>
      </c>
      <c r="H530" s="11" t="str">
        <f>IF(B530="","",VLOOKUP(B530,EmissionFactors!A:D,3,FALSE))</f>
        <v/>
      </c>
      <c r="I530" s="12"/>
    </row>
    <row r="531" spans="1:9" ht="12.5" x14ac:dyDescent="0.25">
      <c r="A531" s="14"/>
      <c r="B531" s="14"/>
      <c r="C531" s="12"/>
      <c r="D531" s="11" t="str">
        <f>IF(C531="","",VLOOKUP(B531,EmissionFactors!A:F,5,FALSE))</f>
        <v/>
      </c>
      <c r="E531" s="11" t="str">
        <f>IF(C531="","",VLOOKUP(B531,EmissionFactors!A:F,6,FALSE))</f>
        <v/>
      </c>
      <c r="F531" s="11" t="str">
        <f t="shared" si="2"/>
        <v/>
      </c>
      <c r="G531" s="11" t="str">
        <f>IF(B531="","",VLOOKUP(B531,EmissionFactors!A:D,2,FALSE))</f>
        <v/>
      </c>
      <c r="H531" s="11" t="str">
        <f>IF(B531="","",VLOOKUP(B531,EmissionFactors!A:D,3,FALSE))</f>
        <v/>
      </c>
      <c r="I531" s="12"/>
    </row>
    <row r="532" spans="1:9" ht="12.5" x14ac:dyDescent="0.25">
      <c r="A532" s="14"/>
      <c r="B532" s="14"/>
      <c r="C532" s="12"/>
      <c r="D532" s="11" t="str">
        <f>IF(C532="","",VLOOKUP(B532,EmissionFactors!A:F,5,FALSE))</f>
        <v/>
      </c>
      <c r="E532" s="11" t="str">
        <f>IF(C532="","",VLOOKUP(B532,EmissionFactors!A:F,6,FALSE))</f>
        <v/>
      </c>
      <c r="F532" s="11" t="str">
        <f t="shared" si="2"/>
        <v/>
      </c>
      <c r="G532" s="11" t="str">
        <f>IF(B532="","",VLOOKUP(B532,EmissionFactors!A:D,2,FALSE))</f>
        <v/>
      </c>
      <c r="H532" s="11" t="str">
        <f>IF(B532="","",VLOOKUP(B532,EmissionFactors!A:D,3,FALSE))</f>
        <v/>
      </c>
      <c r="I532" s="12"/>
    </row>
    <row r="533" spans="1:9" ht="12.5" x14ac:dyDescent="0.25">
      <c r="A533" s="14"/>
      <c r="B533" s="14"/>
      <c r="C533" s="12"/>
      <c r="D533" s="11" t="str">
        <f>IF(C533="","",VLOOKUP(B533,EmissionFactors!A:F,5,FALSE))</f>
        <v/>
      </c>
      <c r="E533" s="11" t="str">
        <f>IF(C533="","",VLOOKUP(B533,EmissionFactors!A:F,6,FALSE))</f>
        <v/>
      </c>
      <c r="F533" s="11" t="str">
        <f t="shared" si="2"/>
        <v/>
      </c>
      <c r="G533" s="11" t="str">
        <f>IF(B533="","",VLOOKUP(B533,EmissionFactors!A:D,2,FALSE))</f>
        <v/>
      </c>
      <c r="H533" s="11" t="str">
        <f>IF(B533="","",VLOOKUP(B533,EmissionFactors!A:D,3,FALSE))</f>
        <v/>
      </c>
      <c r="I533" s="12"/>
    </row>
    <row r="534" spans="1:9" ht="12.5" x14ac:dyDescent="0.25">
      <c r="A534" s="14"/>
      <c r="B534" s="14"/>
      <c r="C534" s="12"/>
      <c r="D534" s="11" t="str">
        <f>IF(C534="","",VLOOKUP(B534,EmissionFactors!A:F,5,FALSE))</f>
        <v/>
      </c>
      <c r="E534" s="11" t="str">
        <f>IF(C534="","",VLOOKUP(B534,EmissionFactors!A:F,6,FALSE))</f>
        <v/>
      </c>
      <c r="F534" s="11" t="str">
        <f t="shared" si="2"/>
        <v/>
      </c>
      <c r="G534" s="11" t="str">
        <f>IF(B534="","",VLOOKUP(B534,EmissionFactors!A:D,2,FALSE))</f>
        <v/>
      </c>
      <c r="H534" s="11" t="str">
        <f>IF(B534="","",VLOOKUP(B534,EmissionFactors!A:D,3,FALSE))</f>
        <v/>
      </c>
      <c r="I534" s="12"/>
    </row>
    <row r="535" spans="1:9" ht="12.5" x14ac:dyDescent="0.25">
      <c r="A535" s="14"/>
      <c r="B535" s="14"/>
      <c r="C535" s="12"/>
      <c r="D535" s="11" t="str">
        <f>IF(C535="","",VLOOKUP(B535,EmissionFactors!A:F,5,FALSE))</f>
        <v/>
      </c>
      <c r="E535" s="11" t="str">
        <f>IF(C535="","",VLOOKUP(B535,EmissionFactors!A:F,6,FALSE))</f>
        <v/>
      </c>
      <c r="F535" s="11" t="str">
        <f t="shared" si="2"/>
        <v/>
      </c>
      <c r="G535" s="11" t="str">
        <f>IF(B535="","",VLOOKUP(B535,EmissionFactors!A:D,2,FALSE))</f>
        <v/>
      </c>
      <c r="H535" s="11" t="str">
        <f>IF(B535="","",VLOOKUP(B535,EmissionFactors!A:D,3,FALSE))</f>
        <v/>
      </c>
      <c r="I535" s="12"/>
    </row>
    <row r="536" spans="1:9" ht="12.5" x14ac:dyDescent="0.25">
      <c r="A536" s="14"/>
      <c r="B536" s="14"/>
      <c r="C536" s="12"/>
      <c r="D536" s="11" t="str">
        <f>IF(C536="","",VLOOKUP(B536,EmissionFactors!A:F,5,FALSE))</f>
        <v/>
      </c>
      <c r="E536" s="11" t="str">
        <f>IF(C536="","",VLOOKUP(B536,EmissionFactors!A:F,6,FALSE))</f>
        <v/>
      </c>
      <c r="F536" s="11" t="str">
        <f t="shared" si="2"/>
        <v/>
      </c>
      <c r="G536" s="11" t="str">
        <f>IF(B536="","",VLOOKUP(B536,EmissionFactors!A:D,2,FALSE))</f>
        <v/>
      </c>
      <c r="H536" s="11" t="str">
        <f>IF(B536="","",VLOOKUP(B536,EmissionFactors!A:D,3,FALSE))</f>
        <v/>
      </c>
      <c r="I536" s="12"/>
    </row>
    <row r="537" spans="1:9" ht="12.5" x14ac:dyDescent="0.25">
      <c r="A537" s="14"/>
      <c r="B537" s="14"/>
      <c r="C537" s="12"/>
      <c r="D537" s="11" t="str">
        <f>IF(C537="","",VLOOKUP(B537,EmissionFactors!A:F,5,FALSE))</f>
        <v/>
      </c>
      <c r="E537" s="11" t="str">
        <f>IF(C537="","",VLOOKUP(B537,EmissionFactors!A:F,6,FALSE))</f>
        <v/>
      </c>
      <c r="F537" s="11" t="str">
        <f t="shared" si="2"/>
        <v/>
      </c>
      <c r="G537" s="11" t="str">
        <f>IF(B537="","",VLOOKUP(B537,EmissionFactors!A:D,2,FALSE))</f>
        <v/>
      </c>
      <c r="H537" s="11" t="str">
        <f>IF(B537="","",VLOOKUP(B537,EmissionFactors!A:D,3,FALSE))</f>
        <v/>
      </c>
      <c r="I537" s="12"/>
    </row>
    <row r="538" spans="1:9" ht="12.5" x14ac:dyDescent="0.25">
      <c r="A538" s="14"/>
      <c r="B538" s="14"/>
      <c r="C538" s="12"/>
      <c r="D538" s="11" t="str">
        <f>IF(C538="","",VLOOKUP(B538,EmissionFactors!A:F,5,FALSE))</f>
        <v/>
      </c>
      <c r="E538" s="11" t="str">
        <f>IF(C538="","",VLOOKUP(B538,EmissionFactors!A:F,6,FALSE))</f>
        <v/>
      </c>
      <c r="F538" s="11" t="str">
        <f t="shared" si="2"/>
        <v/>
      </c>
      <c r="G538" s="11" t="str">
        <f>IF(B538="","",VLOOKUP(B538,EmissionFactors!A:D,2,FALSE))</f>
        <v/>
      </c>
      <c r="H538" s="11" t="str">
        <f>IF(B538="","",VLOOKUP(B538,EmissionFactors!A:D,3,FALSE))</f>
        <v/>
      </c>
      <c r="I538" s="12"/>
    </row>
    <row r="539" spans="1:9" ht="12.5" x14ac:dyDescent="0.25">
      <c r="A539" s="14"/>
      <c r="B539" s="14"/>
      <c r="C539" s="12"/>
      <c r="D539" s="11" t="str">
        <f>IF(C539="","",VLOOKUP(B539,EmissionFactors!A:F,5,FALSE))</f>
        <v/>
      </c>
      <c r="E539" s="11" t="str">
        <f>IF(C539="","",VLOOKUP(B539,EmissionFactors!A:F,6,FALSE))</f>
        <v/>
      </c>
      <c r="F539" s="11" t="str">
        <f t="shared" si="2"/>
        <v/>
      </c>
      <c r="G539" s="11" t="str">
        <f>IF(B539="","",VLOOKUP(B539,EmissionFactors!A:D,2,FALSE))</f>
        <v/>
      </c>
      <c r="H539" s="11" t="str">
        <f>IF(B539="","",VLOOKUP(B539,EmissionFactors!A:D,3,FALSE))</f>
        <v/>
      </c>
      <c r="I539" s="12"/>
    </row>
    <row r="540" spans="1:9" ht="12.5" x14ac:dyDescent="0.25">
      <c r="A540" s="14"/>
      <c r="B540" s="14"/>
      <c r="C540" s="12"/>
      <c r="D540" s="11" t="str">
        <f>IF(C540="","",VLOOKUP(B540,EmissionFactors!A:F,5,FALSE))</f>
        <v/>
      </c>
      <c r="E540" s="11" t="str">
        <f>IF(C540="","",VLOOKUP(B540,EmissionFactors!A:F,6,FALSE))</f>
        <v/>
      </c>
      <c r="F540" s="11" t="str">
        <f t="shared" si="2"/>
        <v/>
      </c>
      <c r="G540" s="11" t="str">
        <f>IF(B540="","",VLOOKUP(B540,EmissionFactors!A:D,2,FALSE))</f>
        <v/>
      </c>
      <c r="H540" s="11" t="str">
        <f>IF(B540="","",VLOOKUP(B540,EmissionFactors!A:D,3,FALSE))</f>
        <v/>
      </c>
      <c r="I540" s="12"/>
    </row>
    <row r="541" spans="1:9" ht="12.5" x14ac:dyDescent="0.25">
      <c r="A541" s="14"/>
      <c r="B541" s="14"/>
      <c r="C541" s="12"/>
      <c r="D541" s="11" t="str">
        <f>IF(C541="","",VLOOKUP(B541,EmissionFactors!A:F,5,FALSE))</f>
        <v/>
      </c>
      <c r="E541" s="11" t="str">
        <f>IF(C541="","",VLOOKUP(B541,EmissionFactors!A:F,6,FALSE))</f>
        <v/>
      </c>
      <c r="F541" s="11" t="str">
        <f t="shared" si="2"/>
        <v/>
      </c>
      <c r="G541" s="11" t="str">
        <f>IF(B541="","",VLOOKUP(B541,EmissionFactors!A:D,2,FALSE))</f>
        <v/>
      </c>
      <c r="H541" s="11" t="str">
        <f>IF(B541="","",VLOOKUP(B541,EmissionFactors!A:D,3,FALSE))</f>
        <v/>
      </c>
      <c r="I541" s="12"/>
    </row>
    <row r="542" spans="1:9" ht="12.5" x14ac:dyDescent="0.25">
      <c r="A542" s="14"/>
      <c r="B542" s="14"/>
      <c r="C542" s="12"/>
      <c r="D542" s="11" t="str">
        <f>IF(C542="","",VLOOKUP(B542,EmissionFactors!A:F,5,FALSE))</f>
        <v/>
      </c>
      <c r="E542" s="11" t="str">
        <f>IF(C542="","",VLOOKUP(B542,EmissionFactors!A:F,6,FALSE))</f>
        <v/>
      </c>
      <c r="F542" s="11" t="str">
        <f t="shared" si="2"/>
        <v/>
      </c>
      <c r="G542" s="11" t="str">
        <f>IF(B542="","",VLOOKUP(B542,EmissionFactors!A:D,2,FALSE))</f>
        <v/>
      </c>
      <c r="H542" s="11" t="str">
        <f>IF(B542="","",VLOOKUP(B542,EmissionFactors!A:D,3,FALSE))</f>
        <v/>
      </c>
      <c r="I542" s="12"/>
    </row>
    <row r="543" spans="1:9" ht="12.5" x14ac:dyDescent="0.25">
      <c r="A543" s="14"/>
      <c r="B543" s="14"/>
      <c r="C543" s="12"/>
      <c r="D543" s="11" t="str">
        <f>IF(C543="","",VLOOKUP(B543,EmissionFactors!A:F,5,FALSE))</f>
        <v/>
      </c>
      <c r="E543" s="11" t="str">
        <f>IF(C543="","",VLOOKUP(B543,EmissionFactors!A:F,6,FALSE))</f>
        <v/>
      </c>
      <c r="F543" s="11" t="str">
        <f t="shared" si="2"/>
        <v/>
      </c>
      <c r="G543" s="11" t="str">
        <f>IF(B543="","",VLOOKUP(B543,EmissionFactors!A:D,2,FALSE))</f>
        <v/>
      </c>
      <c r="H543" s="11" t="str">
        <f>IF(B543="","",VLOOKUP(B543,EmissionFactors!A:D,3,FALSE))</f>
        <v/>
      </c>
      <c r="I543" s="12"/>
    </row>
    <row r="544" spans="1:9" ht="12.5" x14ac:dyDescent="0.25">
      <c r="A544" s="14"/>
      <c r="B544" s="14"/>
      <c r="C544" s="12"/>
      <c r="D544" s="11" t="str">
        <f>IF(C544="","",VLOOKUP(B544,EmissionFactors!A:F,5,FALSE))</f>
        <v/>
      </c>
      <c r="E544" s="11" t="str">
        <f>IF(C544="","",VLOOKUP(B544,EmissionFactors!A:F,6,FALSE))</f>
        <v/>
      </c>
      <c r="F544" s="11" t="str">
        <f t="shared" si="2"/>
        <v/>
      </c>
      <c r="G544" s="11" t="str">
        <f>IF(B544="","",VLOOKUP(B544,EmissionFactors!A:D,2,FALSE))</f>
        <v/>
      </c>
      <c r="H544" s="11" t="str">
        <f>IF(B544="","",VLOOKUP(B544,EmissionFactors!A:D,3,FALSE))</f>
        <v/>
      </c>
      <c r="I544" s="12"/>
    </row>
    <row r="545" spans="1:9" ht="12.5" x14ac:dyDescent="0.25">
      <c r="A545" s="14"/>
      <c r="B545" s="14"/>
      <c r="C545" s="12"/>
      <c r="D545" s="11" t="str">
        <f>IF(C545="","",VLOOKUP(B545,EmissionFactors!A:F,5,FALSE))</f>
        <v/>
      </c>
      <c r="E545" s="11" t="str">
        <f>IF(C545="","",VLOOKUP(B545,EmissionFactors!A:F,6,FALSE))</f>
        <v/>
      </c>
      <c r="F545" s="11" t="str">
        <f t="shared" si="2"/>
        <v/>
      </c>
      <c r="G545" s="11" t="str">
        <f>IF(B545="","",VLOOKUP(B545,EmissionFactors!A:D,2,FALSE))</f>
        <v/>
      </c>
      <c r="H545" s="11" t="str">
        <f>IF(B545="","",VLOOKUP(B545,EmissionFactors!A:D,3,FALSE))</f>
        <v/>
      </c>
      <c r="I545" s="12"/>
    </row>
    <row r="546" spans="1:9" ht="12.5" x14ac:dyDescent="0.25">
      <c r="A546" s="14"/>
      <c r="B546" s="14"/>
      <c r="C546" s="12"/>
      <c r="D546" s="11" t="str">
        <f>IF(C546="","",VLOOKUP(B546,EmissionFactors!A:F,5,FALSE))</f>
        <v/>
      </c>
      <c r="E546" s="11" t="str">
        <f>IF(C546="","",VLOOKUP(B546,EmissionFactors!A:F,6,FALSE))</f>
        <v/>
      </c>
      <c r="F546" s="11" t="str">
        <f t="shared" si="2"/>
        <v/>
      </c>
      <c r="G546" s="11" t="str">
        <f>IF(B546="","",VLOOKUP(B546,EmissionFactors!A:D,2,FALSE))</f>
        <v/>
      </c>
      <c r="H546" s="11" t="str">
        <f>IF(B546="","",VLOOKUP(B546,EmissionFactors!A:D,3,FALSE))</f>
        <v/>
      </c>
      <c r="I546" s="12"/>
    </row>
    <row r="547" spans="1:9" ht="12.5" x14ac:dyDescent="0.25">
      <c r="A547" s="14"/>
      <c r="B547" s="14"/>
      <c r="C547" s="12"/>
      <c r="D547" s="11" t="str">
        <f>IF(C547="","",VLOOKUP(B547,EmissionFactors!A:F,5,FALSE))</f>
        <v/>
      </c>
      <c r="E547" s="11" t="str">
        <f>IF(C547="","",VLOOKUP(B547,EmissionFactors!A:F,6,FALSE))</f>
        <v/>
      </c>
      <c r="F547" s="11" t="str">
        <f t="shared" si="2"/>
        <v/>
      </c>
      <c r="G547" s="11" t="str">
        <f>IF(B547="","",VLOOKUP(B547,EmissionFactors!A:D,2,FALSE))</f>
        <v/>
      </c>
      <c r="H547" s="11" t="str">
        <f>IF(B547="","",VLOOKUP(B547,EmissionFactors!A:D,3,FALSE))</f>
        <v/>
      </c>
      <c r="I547" s="12"/>
    </row>
    <row r="548" spans="1:9" ht="12.5" x14ac:dyDescent="0.25">
      <c r="A548" s="14"/>
      <c r="B548" s="14"/>
      <c r="C548" s="12"/>
      <c r="D548" s="11" t="str">
        <f>IF(C548="","",VLOOKUP(B548,EmissionFactors!A:F,5,FALSE))</f>
        <v/>
      </c>
      <c r="E548" s="11" t="str">
        <f>IF(C548="","",VLOOKUP(B548,EmissionFactors!A:F,6,FALSE))</f>
        <v/>
      </c>
      <c r="F548" s="11" t="str">
        <f t="shared" si="2"/>
        <v/>
      </c>
      <c r="G548" s="11" t="str">
        <f>IF(B548="","",VLOOKUP(B548,EmissionFactors!A:D,2,FALSE))</f>
        <v/>
      </c>
      <c r="H548" s="11" t="str">
        <f>IF(B548="","",VLOOKUP(B548,EmissionFactors!A:D,3,FALSE))</f>
        <v/>
      </c>
      <c r="I548" s="12"/>
    </row>
    <row r="549" spans="1:9" ht="12.5" x14ac:dyDescent="0.25">
      <c r="A549" s="14"/>
      <c r="B549" s="14"/>
      <c r="C549" s="12"/>
      <c r="D549" s="11" t="str">
        <f>IF(C549="","",VLOOKUP(B549,EmissionFactors!A:F,5,FALSE))</f>
        <v/>
      </c>
      <c r="E549" s="11" t="str">
        <f>IF(C549="","",VLOOKUP(B549,EmissionFactors!A:F,6,FALSE))</f>
        <v/>
      </c>
      <c r="F549" s="11" t="str">
        <f t="shared" si="2"/>
        <v/>
      </c>
      <c r="G549" s="11" t="str">
        <f>IF(B549="","",VLOOKUP(B549,EmissionFactors!A:D,2,FALSE))</f>
        <v/>
      </c>
      <c r="H549" s="11" t="str">
        <f>IF(B549="","",VLOOKUP(B549,EmissionFactors!A:D,3,FALSE))</f>
        <v/>
      </c>
      <c r="I549" s="12"/>
    </row>
    <row r="550" spans="1:9" ht="12.5" x14ac:dyDescent="0.25">
      <c r="A550" s="14"/>
      <c r="B550" s="14"/>
      <c r="C550" s="12"/>
      <c r="D550" s="11" t="str">
        <f>IF(C550="","",VLOOKUP(B550,EmissionFactors!A:F,5,FALSE))</f>
        <v/>
      </c>
      <c r="E550" s="11" t="str">
        <f>IF(C550="","",VLOOKUP(B550,EmissionFactors!A:F,6,FALSE))</f>
        <v/>
      </c>
      <c r="F550" s="11" t="str">
        <f t="shared" si="2"/>
        <v/>
      </c>
      <c r="G550" s="11" t="str">
        <f>IF(B550="","",VLOOKUP(B550,EmissionFactors!A:D,2,FALSE))</f>
        <v/>
      </c>
      <c r="H550" s="11" t="str">
        <f>IF(B550="","",VLOOKUP(B550,EmissionFactors!A:D,3,FALSE))</f>
        <v/>
      </c>
      <c r="I550" s="12"/>
    </row>
    <row r="551" spans="1:9" ht="12.5" x14ac:dyDescent="0.25">
      <c r="A551" s="14"/>
      <c r="B551" s="14"/>
      <c r="C551" s="12"/>
      <c r="D551" s="11" t="str">
        <f>IF(C551="","",VLOOKUP(B551,EmissionFactors!A:F,5,FALSE))</f>
        <v/>
      </c>
      <c r="E551" s="11" t="str">
        <f>IF(C551="","",VLOOKUP(B551,EmissionFactors!A:F,6,FALSE))</f>
        <v/>
      </c>
      <c r="F551" s="11" t="str">
        <f t="shared" si="2"/>
        <v/>
      </c>
      <c r="G551" s="11" t="str">
        <f>IF(B551="","",VLOOKUP(B551,EmissionFactors!A:D,2,FALSE))</f>
        <v/>
      </c>
      <c r="H551" s="11" t="str">
        <f>IF(B551="","",VLOOKUP(B551,EmissionFactors!A:D,3,FALSE))</f>
        <v/>
      </c>
      <c r="I551" s="12"/>
    </row>
    <row r="552" spans="1:9" ht="12.5" x14ac:dyDescent="0.25">
      <c r="A552" s="14"/>
      <c r="B552" s="14"/>
      <c r="C552" s="12"/>
      <c r="D552" s="11" t="str">
        <f>IF(C552="","",VLOOKUP(B552,EmissionFactors!A:F,5,FALSE))</f>
        <v/>
      </c>
      <c r="E552" s="11" t="str">
        <f>IF(C552="","",VLOOKUP(B552,EmissionFactors!A:F,6,FALSE))</f>
        <v/>
      </c>
      <c r="F552" s="11" t="str">
        <f t="shared" si="2"/>
        <v/>
      </c>
      <c r="G552" s="11" t="str">
        <f>IF(B552="","",VLOOKUP(B552,EmissionFactors!A:D,2,FALSE))</f>
        <v/>
      </c>
      <c r="H552" s="11" t="str">
        <f>IF(B552="","",VLOOKUP(B552,EmissionFactors!A:D,3,FALSE))</f>
        <v/>
      </c>
      <c r="I552" s="12"/>
    </row>
    <row r="553" spans="1:9" ht="12.5" x14ac:dyDescent="0.25">
      <c r="A553" s="14"/>
      <c r="B553" s="14"/>
      <c r="C553" s="12"/>
      <c r="D553" s="11" t="str">
        <f>IF(C553="","",VLOOKUP(B553,EmissionFactors!A:F,5,FALSE))</f>
        <v/>
      </c>
      <c r="E553" s="11" t="str">
        <f>IF(C553="","",VLOOKUP(B553,EmissionFactors!A:F,6,FALSE))</f>
        <v/>
      </c>
      <c r="F553" s="11" t="str">
        <f t="shared" si="2"/>
        <v/>
      </c>
      <c r="G553" s="11" t="str">
        <f>IF(B553="","",VLOOKUP(B553,EmissionFactors!A:D,2,FALSE))</f>
        <v/>
      </c>
      <c r="H553" s="11" t="str">
        <f>IF(B553="","",VLOOKUP(B553,EmissionFactors!A:D,3,FALSE))</f>
        <v/>
      </c>
      <c r="I553" s="12"/>
    </row>
    <row r="554" spans="1:9" ht="12.5" x14ac:dyDescent="0.25">
      <c r="A554" s="14"/>
      <c r="B554" s="14"/>
      <c r="C554" s="12"/>
      <c r="D554" s="11" t="str">
        <f>IF(C554="","",VLOOKUP(B554,EmissionFactors!A:F,5,FALSE))</f>
        <v/>
      </c>
      <c r="E554" s="11" t="str">
        <f>IF(C554="","",VLOOKUP(B554,EmissionFactors!A:F,6,FALSE))</f>
        <v/>
      </c>
      <c r="F554" s="11" t="str">
        <f t="shared" si="2"/>
        <v/>
      </c>
      <c r="G554" s="11" t="str">
        <f>IF(B554="","",VLOOKUP(B554,EmissionFactors!A:D,2,FALSE))</f>
        <v/>
      </c>
      <c r="H554" s="11" t="str">
        <f>IF(B554="","",VLOOKUP(B554,EmissionFactors!A:D,3,FALSE))</f>
        <v/>
      </c>
      <c r="I554" s="12"/>
    </row>
    <row r="555" spans="1:9" ht="12.5" x14ac:dyDescent="0.25">
      <c r="A555" s="14"/>
      <c r="B555" s="14"/>
      <c r="C555" s="12"/>
      <c r="D555" s="11" t="str">
        <f>IF(C555="","",VLOOKUP(B555,EmissionFactors!A:F,5,FALSE))</f>
        <v/>
      </c>
      <c r="E555" s="11" t="str">
        <f>IF(C555="","",VLOOKUP(B555,EmissionFactors!A:F,6,FALSE))</f>
        <v/>
      </c>
      <c r="F555" s="11" t="str">
        <f t="shared" si="2"/>
        <v/>
      </c>
      <c r="G555" s="11" t="str">
        <f>IF(B555="","",VLOOKUP(B555,EmissionFactors!A:D,2,FALSE))</f>
        <v/>
      </c>
      <c r="H555" s="11" t="str">
        <f>IF(B555="","",VLOOKUP(B555,EmissionFactors!A:D,3,FALSE))</f>
        <v/>
      </c>
      <c r="I555" s="12"/>
    </row>
    <row r="556" spans="1:9" ht="12.5" x14ac:dyDescent="0.25">
      <c r="A556" s="14"/>
      <c r="B556" s="14"/>
      <c r="C556" s="12"/>
      <c r="D556" s="11" t="str">
        <f>IF(C556="","",VLOOKUP(B556,EmissionFactors!A:F,5,FALSE))</f>
        <v/>
      </c>
      <c r="E556" s="11" t="str">
        <f>IF(C556="","",VLOOKUP(B556,EmissionFactors!A:F,6,FALSE))</f>
        <v/>
      </c>
      <c r="F556" s="11" t="str">
        <f t="shared" si="2"/>
        <v/>
      </c>
      <c r="G556" s="11" t="str">
        <f>IF(B556="","",VLOOKUP(B556,EmissionFactors!A:D,2,FALSE))</f>
        <v/>
      </c>
      <c r="H556" s="11" t="str">
        <f>IF(B556="","",VLOOKUP(B556,EmissionFactors!A:D,3,FALSE))</f>
        <v/>
      </c>
      <c r="I556" s="12"/>
    </row>
    <row r="557" spans="1:9" ht="12.5" x14ac:dyDescent="0.25">
      <c r="A557" s="14"/>
      <c r="B557" s="14"/>
      <c r="C557" s="12"/>
      <c r="D557" s="11" t="str">
        <f>IF(C557="","",VLOOKUP(B557,EmissionFactors!A:F,5,FALSE))</f>
        <v/>
      </c>
      <c r="E557" s="11" t="str">
        <f>IF(C557="","",VLOOKUP(B557,EmissionFactors!A:F,6,FALSE))</f>
        <v/>
      </c>
      <c r="F557" s="11" t="str">
        <f t="shared" si="2"/>
        <v/>
      </c>
      <c r="G557" s="11" t="str">
        <f>IF(B557="","",VLOOKUP(B557,EmissionFactors!A:D,2,FALSE))</f>
        <v/>
      </c>
      <c r="H557" s="11" t="str">
        <f>IF(B557="","",VLOOKUP(B557,EmissionFactors!A:D,3,FALSE))</f>
        <v/>
      </c>
      <c r="I557" s="12"/>
    </row>
    <row r="558" spans="1:9" ht="12.5" x14ac:dyDescent="0.25">
      <c r="A558" s="14"/>
      <c r="B558" s="14"/>
      <c r="C558" s="12"/>
      <c r="D558" s="11" t="str">
        <f>IF(C558="","",VLOOKUP(B558,EmissionFactors!A:F,5,FALSE))</f>
        <v/>
      </c>
      <c r="E558" s="11" t="str">
        <f>IF(C558="","",VLOOKUP(B558,EmissionFactors!A:F,6,FALSE))</f>
        <v/>
      </c>
      <c r="F558" s="11" t="str">
        <f t="shared" si="2"/>
        <v/>
      </c>
      <c r="G558" s="11" t="str">
        <f>IF(B558="","",VLOOKUP(B558,EmissionFactors!A:D,2,FALSE))</f>
        <v/>
      </c>
      <c r="H558" s="11" t="str">
        <f>IF(B558="","",VLOOKUP(B558,EmissionFactors!A:D,3,FALSE))</f>
        <v/>
      </c>
      <c r="I558" s="12"/>
    </row>
    <row r="559" spans="1:9" ht="12.5" x14ac:dyDescent="0.25">
      <c r="A559" s="14"/>
      <c r="B559" s="14"/>
      <c r="C559" s="12"/>
      <c r="D559" s="11" t="str">
        <f>IF(C559="","",VLOOKUP(B559,EmissionFactors!A:F,5,FALSE))</f>
        <v/>
      </c>
      <c r="E559" s="11" t="str">
        <f>IF(C559="","",VLOOKUP(B559,EmissionFactors!A:F,6,FALSE))</f>
        <v/>
      </c>
      <c r="F559" s="11" t="str">
        <f t="shared" si="2"/>
        <v/>
      </c>
      <c r="G559" s="11" t="str">
        <f>IF(B559="","",VLOOKUP(B559,EmissionFactors!A:D,2,FALSE))</f>
        <v/>
      </c>
      <c r="H559" s="11" t="str">
        <f>IF(B559="","",VLOOKUP(B559,EmissionFactors!A:D,3,FALSE))</f>
        <v/>
      </c>
      <c r="I559" s="12"/>
    </row>
    <row r="560" spans="1:9" ht="12.5" x14ac:dyDescent="0.25">
      <c r="A560" s="14"/>
      <c r="B560" s="14"/>
      <c r="C560" s="12"/>
      <c r="D560" s="11" t="str">
        <f>IF(C560="","",VLOOKUP(B560,EmissionFactors!A:F,5,FALSE))</f>
        <v/>
      </c>
      <c r="E560" s="11" t="str">
        <f>IF(C560="","",VLOOKUP(B560,EmissionFactors!A:F,6,FALSE))</f>
        <v/>
      </c>
      <c r="F560" s="11" t="str">
        <f t="shared" si="2"/>
        <v/>
      </c>
      <c r="G560" s="11" t="str">
        <f>IF(B560="","",VLOOKUP(B560,EmissionFactors!A:D,2,FALSE))</f>
        <v/>
      </c>
      <c r="H560" s="11" t="str">
        <f>IF(B560="","",VLOOKUP(B560,EmissionFactors!A:D,3,FALSE))</f>
        <v/>
      </c>
      <c r="I560" s="12"/>
    </row>
    <row r="561" spans="1:9" ht="12.5" x14ac:dyDescent="0.25">
      <c r="A561" s="14"/>
      <c r="B561" s="14"/>
      <c r="C561" s="12"/>
      <c r="D561" s="11" t="str">
        <f>IF(C561="","",VLOOKUP(B561,EmissionFactors!A:F,5,FALSE))</f>
        <v/>
      </c>
      <c r="E561" s="11" t="str">
        <f>IF(C561="","",VLOOKUP(B561,EmissionFactors!A:F,6,FALSE))</f>
        <v/>
      </c>
      <c r="F561" s="11" t="str">
        <f t="shared" si="2"/>
        <v/>
      </c>
      <c r="G561" s="11" t="str">
        <f>IF(B561="","",VLOOKUP(B561,EmissionFactors!A:D,2,FALSE))</f>
        <v/>
      </c>
      <c r="H561" s="11" t="str">
        <f>IF(B561="","",VLOOKUP(B561,EmissionFactors!A:D,3,FALSE))</f>
        <v/>
      </c>
      <c r="I561" s="12"/>
    </row>
    <row r="562" spans="1:9" ht="12.5" x14ac:dyDescent="0.25">
      <c r="A562" s="14"/>
      <c r="B562" s="14"/>
      <c r="C562" s="12"/>
      <c r="D562" s="11" t="str">
        <f>IF(C562="","",VLOOKUP(B562,EmissionFactors!A:F,5,FALSE))</f>
        <v/>
      </c>
      <c r="E562" s="11" t="str">
        <f>IF(C562="","",VLOOKUP(B562,EmissionFactors!A:F,6,FALSE))</f>
        <v/>
      </c>
      <c r="F562" s="11" t="str">
        <f t="shared" si="2"/>
        <v/>
      </c>
      <c r="G562" s="11" t="str">
        <f>IF(B562="","",VLOOKUP(B562,EmissionFactors!A:D,2,FALSE))</f>
        <v/>
      </c>
      <c r="H562" s="11" t="str">
        <f>IF(B562="","",VLOOKUP(B562,EmissionFactors!A:D,3,FALSE))</f>
        <v/>
      </c>
      <c r="I562" s="12"/>
    </row>
    <row r="563" spans="1:9" ht="12.5" x14ac:dyDescent="0.25">
      <c r="A563" s="14"/>
      <c r="B563" s="14"/>
      <c r="C563" s="12"/>
      <c r="D563" s="11" t="str">
        <f>IF(C563="","",VLOOKUP(B563,EmissionFactors!A:F,5,FALSE))</f>
        <v/>
      </c>
      <c r="E563" s="11" t="str">
        <f>IF(C563="","",VLOOKUP(B563,EmissionFactors!A:F,6,FALSE))</f>
        <v/>
      </c>
      <c r="F563" s="11" t="str">
        <f t="shared" si="2"/>
        <v/>
      </c>
      <c r="G563" s="11" t="str">
        <f>IF(B563="","",VLOOKUP(B563,EmissionFactors!A:D,2,FALSE))</f>
        <v/>
      </c>
      <c r="H563" s="11" t="str">
        <f>IF(B563="","",VLOOKUP(B563,EmissionFactors!A:D,3,FALSE))</f>
        <v/>
      </c>
      <c r="I563" s="12"/>
    </row>
    <row r="564" spans="1:9" ht="12.5" x14ac:dyDescent="0.25">
      <c r="A564" s="14"/>
      <c r="B564" s="14"/>
      <c r="C564" s="12"/>
      <c r="D564" s="11" t="str">
        <f>IF(C564="","",VLOOKUP(B564,EmissionFactors!A:F,5,FALSE))</f>
        <v/>
      </c>
      <c r="E564" s="11" t="str">
        <f>IF(C564="","",VLOOKUP(B564,EmissionFactors!A:F,6,FALSE))</f>
        <v/>
      </c>
      <c r="F564" s="11" t="str">
        <f t="shared" si="2"/>
        <v/>
      </c>
      <c r="G564" s="11" t="str">
        <f>IF(B564="","",VLOOKUP(B564,EmissionFactors!A:D,2,FALSE))</f>
        <v/>
      </c>
      <c r="H564" s="11" t="str">
        <f>IF(B564="","",VLOOKUP(B564,EmissionFactors!A:D,3,FALSE))</f>
        <v/>
      </c>
      <c r="I564" s="12"/>
    </row>
    <row r="565" spans="1:9" ht="12.5" x14ac:dyDescent="0.25">
      <c r="A565" s="14"/>
      <c r="B565" s="14"/>
      <c r="C565" s="12"/>
      <c r="D565" s="11" t="str">
        <f>IF(C565="","",VLOOKUP(B565,EmissionFactors!A:F,5,FALSE))</f>
        <v/>
      </c>
      <c r="E565" s="11" t="str">
        <f>IF(C565="","",VLOOKUP(B565,EmissionFactors!A:F,6,FALSE))</f>
        <v/>
      </c>
      <c r="F565" s="11" t="str">
        <f t="shared" si="2"/>
        <v/>
      </c>
      <c r="G565" s="11" t="str">
        <f>IF(B565="","",VLOOKUP(B565,EmissionFactors!A:D,2,FALSE))</f>
        <v/>
      </c>
      <c r="H565" s="11" t="str">
        <f>IF(B565="","",VLOOKUP(B565,EmissionFactors!A:D,3,FALSE))</f>
        <v/>
      </c>
      <c r="I565" s="12"/>
    </row>
    <row r="566" spans="1:9" ht="12.5" x14ac:dyDescent="0.25">
      <c r="A566" s="14"/>
      <c r="B566" s="14"/>
      <c r="C566" s="12"/>
      <c r="D566" s="11" t="str">
        <f>IF(C566="","",VLOOKUP(B566,EmissionFactors!A:F,5,FALSE))</f>
        <v/>
      </c>
      <c r="E566" s="11" t="str">
        <f>IF(C566="","",VLOOKUP(B566,EmissionFactors!A:F,6,FALSE))</f>
        <v/>
      </c>
      <c r="F566" s="11" t="str">
        <f t="shared" si="2"/>
        <v/>
      </c>
      <c r="G566" s="11" t="str">
        <f>IF(B566="","",VLOOKUP(B566,EmissionFactors!A:D,2,FALSE))</f>
        <v/>
      </c>
      <c r="H566" s="11" t="str">
        <f>IF(B566="","",VLOOKUP(B566,EmissionFactors!A:D,3,FALSE))</f>
        <v/>
      </c>
      <c r="I566" s="12"/>
    </row>
    <row r="567" spans="1:9" ht="12.5" x14ac:dyDescent="0.25">
      <c r="A567" s="14"/>
      <c r="B567" s="14"/>
      <c r="C567" s="12"/>
      <c r="D567" s="11" t="str">
        <f>IF(C567="","",VLOOKUP(B567,EmissionFactors!A:F,5,FALSE))</f>
        <v/>
      </c>
      <c r="E567" s="11" t="str">
        <f>IF(C567="","",VLOOKUP(B567,EmissionFactors!A:F,6,FALSE))</f>
        <v/>
      </c>
      <c r="F567" s="11" t="str">
        <f t="shared" si="2"/>
        <v/>
      </c>
      <c r="G567" s="11" t="str">
        <f>IF(B567="","",VLOOKUP(B567,EmissionFactors!A:D,2,FALSE))</f>
        <v/>
      </c>
      <c r="H567" s="11" t="str">
        <f>IF(B567="","",VLOOKUP(B567,EmissionFactors!A:D,3,FALSE))</f>
        <v/>
      </c>
      <c r="I567" s="12"/>
    </row>
    <row r="568" spans="1:9" ht="12.5" x14ac:dyDescent="0.25">
      <c r="A568" s="14"/>
      <c r="B568" s="14"/>
      <c r="C568" s="12"/>
      <c r="D568" s="11" t="str">
        <f>IF(C568="","",VLOOKUP(B568,EmissionFactors!A:F,5,FALSE))</f>
        <v/>
      </c>
      <c r="E568" s="11" t="str">
        <f>IF(C568="","",VLOOKUP(B568,EmissionFactors!A:F,6,FALSE))</f>
        <v/>
      </c>
      <c r="F568" s="11" t="str">
        <f t="shared" si="2"/>
        <v/>
      </c>
      <c r="G568" s="11" t="str">
        <f>IF(B568="","",VLOOKUP(B568,EmissionFactors!A:D,2,FALSE))</f>
        <v/>
      </c>
      <c r="H568" s="11" t="str">
        <f>IF(B568="","",VLOOKUP(B568,EmissionFactors!A:D,3,FALSE))</f>
        <v/>
      </c>
      <c r="I568" s="12"/>
    </row>
    <row r="569" spans="1:9" ht="12.5" x14ac:dyDescent="0.25">
      <c r="A569" s="14"/>
      <c r="B569" s="14"/>
      <c r="C569" s="12"/>
      <c r="D569" s="11" t="str">
        <f>IF(C569="","",VLOOKUP(B569,EmissionFactors!A:F,5,FALSE))</f>
        <v/>
      </c>
      <c r="E569" s="11" t="str">
        <f>IF(C569="","",VLOOKUP(B569,EmissionFactors!A:F,6,FALSE))</f>
        <v/>
      </c>
      <c r="F569" s="11" t="str">
        <f t="shared" si="2"/>
        <v/>
      </c>
      <c r="G569" s="11" t="str">
        <f>IF(B569="","",VLOOKUP(B569,EmissionFactors!A:D,2,FALSE))</f>
        <v/>
      </c>
      <c r="H569" s="11" t="str">
        <f>IF(B569="","",VLOOKUP(B569,EmissionFactors!A:D,3,FALSE))</f>
        <v/>
      </c>
      <c r="I569" s="12"/>
    </row>
    <row r="570" spans="1:9" ht="12.5" x14ac:dyDescent="0.25">
      <c r="A570" s="14"/>
      <c r="B570" s="14"/>
      <c r="C570" s="12"/>
      <c r="D570" s="11" t="str">
        <f>IF(C570="","",VLOOKUP(B570,EmissionFactors!A:F,5,FALSE))</f>
        <v/>
      </c>
      <c r="E570" s="11" t="str">
        <f>IF(C570="","",VLOOKUP(B570,EmissionFactors!A:F,6,FALSE))</f>
        <v/>
      </c>
      <c r="F570" s="11" t="str">
        <f t="shared" si="2"/>
        <v/>
      </c>
      <c r="G570" s="11" t="str">
        <f>IF(B570="","",VLOOKUP(B570,EmissionFactors!A:D,2,FALSE))</f>
        <v/>
      </c>
      <c r="H570" s="11" t="str">
        <f>IF(B570="","",VLOOKUP(B570,EmissionFactors!A:D,3,FALSE))</f>
        <v/>
      </c>
      <c r="I570" s="12"/>
    </row>
    <row r="571" spans="1:9" ht="12.5" x14ac:dyDescent="0.25">
      <c r="A571" s="14"/>
      <c r="B571" s="14"/>
      <c r="C571" s="12"/>
      <c r="D571" s="11" t="str">
        <f>IF(C571="","",VLOOKUP(B571,EmissionFactors!A:F,5,FALSE))</f>
        <v/>
      </c>
      <c r="E571" s="11" t="str">
        <f>IF(C571="","",VLOOKUP(B571,EmissionFactors!A:F,6,FALSE))</f>
        <v/>
      </c>
      <c r="F571" s="11" t="str">
        <f t="shared" si="2"/>
        <v/>
      </c>
      <c r="G571" s="11" t="str">
        <f>IF(B571="","",VLOOKUP(B571,EmissionFactors!A:D,2,FALSE))</f>
        <v/>
      </c>
      <c r="H571" s="11" t="str">
        <f>IF(B571="","",VLOOKUP(B571,EmissionFactors!A:D,3,FALSE))</f>
        <v/>
      </c>
      <c r="I571" s="12"/>
    </row>
    <row r="572" spans="1:9" ht="12.5" x14ac:dyDescent="0.25">
      <c r="A572" s="14"/>
      <c r="B572" s="14"/>
      <c r="C572" s="12"/>
      <c r="D572" s="11" t="str">
        <f>IF(C572="","",VLOOKUP(B572,EmissionFactors!A:F,5,FALSE))</f>
        <v/>
      </c>
      <c r="E572" s="11" t="str">
        <f>IF(C572="","",VLOOKUP(B572,EmissionFactors!A:F,6,FALSE))</f>
        <v/>
      </c>
      <c r="F572" s="11" t="str">
        <f t="shared" si="2"/>
        <v/>
      </c>
      <c r="G572" s="11" t="str">
        <f>IF(B572="","",VLOOKUP(B572,EmissionFactors!A:D,2,FALSE))</f>
        <v/>
      </c>
      <c r="H572" s="11" t="str">
        <f>IF(B572="","",VLOOKUP(B572,EmissionFactors!A:D,3,FALSE))</f>
        <v/>
      </c>
      <c r="I572" s="12"/>
    </row>
    <row r="573" spans="1:9" ht="12.5" x14ac:dyDescent="0.25">
      <c r="A573" s="14"/>
      <c r="B573" s="14"/>
      <c r="C573" s="12"/>
      <c r="D573" s="11" t="str">
        <f>IF(C573="","",VLOOKUP(B573,EmissionFactors!A:F,5,FALSE))</f>
        <v/>
      </c>
      <c r="E573" s="11" t="str">
        <f>IF(C573="","",VLOOKUP(B573,EmissionFactors!A:F,6,FALSE))</f>
        <v/>
      </c>
      <c r="F573" s="11" t="str">
        <f t="shared" si="2"/>
        <v/>
      </c>
      <c r="G573" s="11" t="str">
        <f>IF(B573="","",VLOOKUP(B573,EmissionFactors!A:D,2,FALSE))</f>
        <v/>
      </c>
      <c r="H573" s="11" t="str">
        <f>IF(B573="","",VLOOKUP(B573,EmissionFactors!A:D,3,FALSE))</f>
        <v/>
      </c>
      <c r="I573" s="12"/>
    </row>
    <row r="574" spans="1:9" ht="12.5" x14ac:dyDescent="0.25">
      <c r="A574" s="14"/>
      <c r="B574" s="14"/>
      <c r="C574" s="12"/>
      <c r="D574" s="11" t="str">
        <f>IF(C574="","",VLOOKUP(B574,EmissionFactors!A:F,5,FALSE))</f>
        <v/>
      </c>
      <c r="E574" s="11" t="str">
        <f>IF(C574="","",VLOOKUP(B574,EmissionFactors!A:F,6,FALSE))</f>
        <v/>
      </c>
      <c r="F574" s="11" t="str">
        <f t="shared" si="2"/>
        <v/>
      </c>
      <c r="G574" s="11" t="str">
        <f>IF(B574="","",VLOOKUP(B574,EmissionFactors!A:D,2,FALSE))</f>
        <v/>
      </c>
      <c r="H574" s="11" t="str">
        <f>IF(B574="","",VLOOKUP(B574,EmissionFactors!A:D,3,FALSE))</f>
        <v/>
      </c>
      <c r="I574" s="12"/>
    </row>
    <row r="575" spans="1:9" ht="12.5" x14ac:dyDescent="0.25">
      <c r="A575" s="14"/>
      <c r="B575" s="14"/>
      <c r="C575" s="12"/>
      <c r="D575" s="11" t="str">
        <f>IF(C575="","",VLOOKUP(B575,EmissionFactors!A:F,5,FALSE))</f>
        <v/>
      </c>
      <c r="E575" s="11" t="str">
        <f>IF(C575="","",VLOOKUP(B575,EmissionFactors!A:F,6,FALSE))</f>
        <v/>
      </c>
      <c r="F575" s="11" t="str">
        <f t="shared" si="2"/>
        <v/>
      </c>
      <c r="G575" s="11" t="str">
        <f>IF(B575="","",VLOOKUP(B575,EmissionFactors!A:D,2,FALSE))</f>
        <v/>
      </c>
      <c r="H575" s="11" t="str">
        <f>IF(B575="","",VLOOKUP(B575,EmissionFactors!A:D,3,FALSE))</f>
        <v/>
      </c>
      <c r="I575" s="12"/>
    </row>
    <row r="576" spans="1:9" ht="12.5" x14ac:dyDescent="0.25">
      <c r="A576" s="14"/>
      <c r="B576" s="14"/>
      <c r="C576" s="12"/>
      <c r="D576" s="11" t="str">
        <f>IF(C576="","",VLOOKUP(B576,EmissionFactors!A:F,5,FALSE))</f>
        <v/>
      </c>
      <c r="E576" s="11" t="str">
        <f>IF(C576="","",VLOOKUP(B576,EmissionFactors!A:F,6,FALSE))</f>
        <v/>
      </c>
      <c r="F576" s="11" t="str">
        <f t="shared" si="2"/>
        <v/>
      </c>
      <c r="G576" s="11" t="str">
        <f>IF(B576="","",VLOOKUP(B576,EmissionFactors!A:D,2,FALSE))</f>
        <v/>
      </c>
      <c r="H576" s="11" t="str">
        <f>IF(B576="","",VLOOKUP(B576,EmissionFactors!A:D,3,FALSE))</f>
        <v/>
      </c>
      <c r="I576" s="12"/>
    </row>
    <row r="577" spans="1:9" ht="12.5" x14ac:dyDescent="0.25">
      <c r="A577" s="14"/>
      <c r="B577" s="14"/>
      <c r="C577" s="12"/>
      <c r="D577" s="11" t="str">
        <f>IF(C577="","",VLOOKUP(B577,EmissionFactors!A:F,5,FALSE))</f>
        <v/>
      </c>
      <c r="E577" s="11" t="str">
        <f>IF(C577="","",VLOOKUP(B577,EmissionFactors!A:F,6,FALSE))</f>
        <v/>
      </c>
      <c r="F577" s="11" t="str">
        <f t="shared" si="2"/>
        <v/>
      </c>
      <c r="G577" s="11" t="str">
        <f>IF(B577="","",VLOOKUP(B577,EmissionFactors!A:D,2,FALSE))</f>
        <v/>
      </c>
      <c r="H577" s="11" t="str">
        <f>IF(B577="","",VLOOKUP(B577,EmissionFactors!A:D,3,FALSE))</f>
        <v/>
      </c>
      <c r="I577" s="12"/>
    </row>
    <row r="578" spans="1:9" ht="12.5" x14ac:dyDescent="0.25">
      <c r="A578" s="14"/>
      <c r="B578" s="14"/>
      <c r="C578" s="12"/>
      <c r="D578" s="11" t="str">
        <f>IF(C578="","",VLOOKUP(B578,EmissionFactors!A:F,5,FALSE))</f>
        <v/>
      </c>
      <c r="E578" s="11" t="str">
        <f>IF(C578="","",VLOOKUP(B578,EmissionFactors!A:F,6,FALSE))</f>
        <v/>
      </c>
      <c r="F578" s="11" t="str">
        <f t="shared" si="2"/>
        <v/>
      </c>
      <c r="G578" s="11" t="str">
        <f>IF(B578="","",VLOOKUP(B578,EmissionFactors!A:D,2,FALSE))</f>
        <v/>
      </c>
      <c r="H578" s="11" t="str">
        <f>IF(B578="","",VLOOKUP(B578,EmissionFactors!A:D,3,FALSE))</f>
        <v/>
      </c>
      <c r="I578" s="12"/>
    </row>
    <row r="579" spans="1:9" ht="12.5" x14ac:dyDescent="0.25">
      <c r="A579" s="14"/>
      <c r="B579" s="14"/>
      <c r="C579" s="12"/>
      <c r="D579" s="11" t="str">
        <f>IF(C579="","",VLOOKUP(B579,EmissionFactors!A:F,5,FALSE))</f>
        <v/>
      </c>
      <c r="E579" s="11" t="str">
        <f>IF(C579="","",VLOOKUP(B579,EmissionFactors!A:F,6,FALSE))</f>
        <v/>
      </c>
      <c r="F579" s="11" t="str">
        <f t="shared" si="2"/>
        <v/>
      </c>
      <c r="G579" s="11" t="str">
        <f>IF(B579="","",VLOOKUP(B579,EmissionFactors!A:D,2,FALSE))</f>
        <v/>
      </c>
      <c r="H579" s="11" t="str">
        <f>IF(B579="","",VLOOKUP(B579,EmissionFactors!A:D,3,FALSE))</f>
        <v/>
      </c>
      <c r="I579" s="12"/>
    </row>
    <row r="580" spans="1:9" ht="12.5" x14ac:dyDescent="0.25">
      <c r="A580" s="14"/>
      <c r="B580" s="14"/>
      <c r="C580" s="12"/>
      <c r="D580" s="11" t="str">
        <f>IF(C580="","",VLOOKUP(B580,EmissionFactors!A:F,5,FALSE))</f>
        <v/>
      </c>
      <c r="E580" s="11" t="str">
        <f>IF(C580="","",VLOOKUP(B580,EmissionFactors!A:F,6,FALSE))</f>
        <v/>
      </c>
      <c r="F580" s="11" t="str">
        <f t="shared" si="2"/>
        <v/>
      </c>
      <c r="G580" s="11" t="str">
        <f>IF(B580="","",VLOOKUP(B580,EmissionFactors!A:D,2,FALSE))</f>
        <v/>
      </c>
      <c r="H580" s="11" t="str">
        <f>IF(B580="","",VLOOKUP(B580,EmissionFactors!A:D,3,FALSE))</f>
        <v/>
      </c>
      <c r="I580" s="12"/>
    </row>
    <row r="581" spans="1:9" ht="12.5" x14ac:dyDescent="0.25">
      <c r="A581" s="14"/>
      <c r="B581" s="14"/>
      <c r="C581" s="12"/>
      <c r="D581" s="11" t="str">
        <f>IF(C581="","",VLOOKUP(B581,EmissionFactors!A:F,5,FALSE))</f>
        <v/>
      </c>
      <c r="E581" s="11" t="str">
        <f>IF(C581="","",VLOOKUP(B581,EmissionFactors!A:F,6,FALSE))</f>
        <v/>
      </c>
      <c r="F581" s="11" t="str">
        <f t="shared" si="2"/>
        <v/>
      </c>
      <c r="G581" s="11" t="str">
        <f>IF(B581="","",VLOOKUP(B581,EmissionFactors!A:D,2,FALSE))</f>
        <v/>
      </c>
      <c r="H581" s="11" t="str">
        <f>IF(B581="","",VLOOKUP(B581,EmissionFactors!A:D,3,FALSE))</f>
        <v/>
      </c>
      <c r="I581" s="12"/>
    </row>
    <row r="582" spans="1:9" ht="12.5" x14ac:dyDescent="0.25">
      <c r="A582" s="14"/>
      <c r="B582" s="14"/>
      <c r="C582" s="12"/>
      <c r="D582" s="11" t="str">
        <f>IF(C582="","",VLOOKUP(B582,EmissionFactors!A:F,5,FALSE))</f>
        <v/>
      </c>
      <c r="E582" s="11" t="str">
        <f>IF(C582="","",VLOOKUP(B582,EmissionFactors!A:F,6,FALSE))</f>
        <v/>
      </c>
      <c r="F582" s="11" t="str">
        <f t="shared" si="2"/>
        <v/>
      </c>
      <c r="G582" s="11" t="str">
        <f>IF(B582="","",VLOOKUP(B582,EmissionFactors!A:D,2,FALSE))</f>
        <v/>
      </c>
      <c r="H582" s="11" t="str">
        <f>IF(B582="","",VLOOKUP(B582,EmissionFactors!A:D,3,FALSE))</f>
        <v/>
      </c>
      <c r="I582" s="12"/>
    </row>
    <row r="583" spans="1:9" ht="12.5" x14ac:dyDescent="0.25">
      <c r="A583" s="14"/>
      <c r="B583" s="14"/>
      <c r="C583" s="12"/>
      <c r="D583" s="11" t="str">
        <f>IF(C583="","",VLOOKUP(B583,EmissionFactors!A:F,5,FALSE))</f>
        <v/>
      </c>
      <c r="E583" s="11" t="str">
        <f>IF(C583="","",VLOOKUP(B583,EmissionFactors!A:F,6,FALSE))</f>
        <v/>
      </c>
      <c r="F583" s="11" t="str">
        <f t="shared" si="2"/>
        <v/>
      </c>
      <c r="G583" s="11" t="str">
        <f>IF(B583="","",VLOOKUP(B583,EmissionFactors!A:D,2,FALSE))</f>
        <v/>
      </c>
      <c r="H583" s="11" t="str">
        <f>IF(B583="","",VLOOKUP(B583,EmissionFactors!A:D,3,FALSE))</f>
        <v/>
      </c>
      <c r="I583" s="12"/>
    </row>
    <row r="584" spans="1:9" ht="12.5" x14ac:dyDescent="0.25">
      <c r="A584" s="14"/>
      <c r="B584" s="14"/>
      <c r="C584" s="12"/>
      <c r="D584" s="11" t="str">
        <f>IF(C584="","",VLOOKUP(B584,EmissionFactors!A:F,5,FALSE))</f>
        <v/>
      </c>
      <c r="E584" s="11" t="str">
        <f>IF(C584="","",VLOOKUP(B584,EmissionFactors!A:F,6,FALSE))</f>
        <v/>
      </c>
      <c r="F584" s="11" t="str">
        <f t="shared" si="2"/>
        <v/>
      </c>
      <c r="G584" s="11" t="str">
        <f>IF(B584="","",VLOOKUP(B584,EmissionFactors!A:D,2,FALSE))</f>
        <v/>
      </c>
      <c r="H584" s="11" t="str">
        <f>IF(B584="","",VLOOKUP(B584,EmissionFactors!A:D,3,FALSE))</f>
        <v/>
      </c>
      <c r="I584" s="12"/>
    </row>
    <row r="585" spans="1:9" ht="12.5" x14ac:dyDescent="0.25">
      <c r="A585" s="14"/>
      <c r="B585" s="14"/>
      <c r="C585" s="12"/>
      <c r="D585" s="11" t="str">
        <f>IF(C585="","",VLOOKUP(B585,EmissionFactors!A:F,5,FALSE))</f>
        <v/>
      </c>
      <c r="E585" s="11" t="str">
        <f>IF(C585="","",VLOOKUP(B585,EmissionFactors!A:F,6,FALSE))</f>
        <v/>
      </c>
      <c r="F585" s="11" t="str">
        <f t="shared" si="2"/>
        <v/>
      </c>
      <c r="G585" s="11" t="str">
        <f>IF(B585="","",VLOOKUP(B585,EmissionFactors!A:D,2,FALSE))</f>
        <v/>
      </c>
      <c r="H585" s="11" t="str">
        <f>IF(B585="","",VLOOKUP(B585,EmissionFactors!A:D,3,FALSE))</f>
        <v/>
      </c>
      <c r="I585" s="12"/>
    </row>
    <row r="586" spans="1:9" ht="12.5" x14ac:dyDescent="0.25">
      <c r="A586" s="14"/>
      <c r="B586" s="14"/>
      <c r="C586" s="12"/>
      <c r="D586" s="11" t="str">
        <f>IF(C586="","",VLOOKUP(B586,EmissionFactors!A:F,5,FALSE))</f>
        <v/>
      </c>
      <c r="E586" s="11" t="str">
        <f>IF(C586="","",VLOOKUP(B586,EmissionFactors!A:F,6,FALSE))</f>
        <v/>
      </c>
      <c r="F586" s="11" t="str">
        <f t="shared" si="2"/>
        <v/>
      </c>
      <c r="G586" s="11" t="str">
        <f>IF(B586="","",VLOOKUP(B586,EmissionFactors!A:D,2,FALSE))</f>
        <v/>
      </c>
      <c r="H586" s="11" t="str">
        <f>IF(B586="","",VLOOKUP(B586,EmissionFactors!A:D,3,FALSE))</f>
        <v/>
      </c>
      <c r="I586" s="12"/>
    </row>
    <row r="587" spans="1:9" ht="12.5" x14ac:dyDescent="0.25">
      <c r="A587" s="14"/>
      <c r="B587" s="14"/>
      <c r="C587" s="12"/>
      <c r="D587" s="11" t="str">
        <f>IF(C587="","",VLOOKUP(B587,EmissionFactors!A:F,5,FALSE))</f>
        <v/>
      </c>
      <c r="E587" s="11" t="str">
        <f>IF(C587="","",VLOOKUP(B587,EmissionFactors!A:F,6,FALSE))</f>
        <v/>
      </c>
      <c r="F587" s="11" t="str">
        <f t="shared" si="2"/>
        <v/>
      </c>
      <c r="G587" s="11" t="str">
        <f>IF(B587="","",VLOOKUP(B587,EmissionFactors!A:D,2,FALSE))</f>
        <v/>
      </c>
      <c r="H587" s="11" t="str">
        <f>IF(B587="","",VLOOKUP(B587,EmissionFactors!A:D,3,FALSE))</f>
        <v/>
      </c>
      <c r="I587" s="12"/>
    </row>
    <row r="588" spans="1:9" ht="12.5" x14ac:dyDescent="0.25">
      <c r="A588" s="14"/>
      <c r="B588" s="14"/>
      <c r="C588" s="12"/>
      <c r="D588" s="11" t="str">
        <f>IF(C588="","",VLOOKUP(B588,EmissionFactors!A:F,5,FALSE))</f>
        <v/>
      </c>
      <c r="E588" s="11" t="str">
        <f>IF(C588="","",VLOOKUP(B588,EmissionFactors!A:F,6,FALSE))</f>
        <v/>
      </c>
      <c r="F588" s="11" t="str">
        <f t="shared" si="2"/>
        <v/>
      </c>
      <c r="G588" s="11" t="str">
        <f>IF(B588="","",VLOOKUP(B588,EmissionFactors!A:D,2,FALSE))</f>
        <v/>
      </c>
      <c r="H588" s="11" t="str">
        <f>IF(B588="","",VLOOKUP(B588,EmissionFactors!A:D,3,FALSE))</f>
        <v/>
      </c>
      <c r="I588" s="12"/>
    </row>
    <row r="589" spans="1:9" ht="12.5" x14ac:dyDescent="0.25">
      <c r="A589" s="14"/>
      <c r="B589" s="14"/>
      <c r="C589" s="12"/>
      <c r="D589" s="11" t="str">
        <f>IF(C589="","",VLOOKUP(B589,EmissionFactors!A:F,5,FALSE))</f>
        <v/>
      </c>
      <c r="E589" s="11" t="str">
        <f>IF(C589="","",VLOOKUP(B589,EmissionFactors!A:F,6,FALSE))</f>
        <v/>
      </c>
      <c r="F589" s="11" t="str">
        <f t="shared" si="2"/>
        <v/>
      </c>
      <c r="G589" s="11" t="str">
        <f>IF(B589="","",VLOOKUP(B589,EmissionFactors!A:D,2,FALSE))</f>
        <v/>
      </c>
      <c r="H589" s="11" t="str">
        <f>IF(B589="","",VLOOKUP(B589,EmissionFactors!A:D,3,FALSE))</f>
        <v/>
      </c>
      <c r="I589" s="12"/>
    </row>
    <row r="590" spans="1:9" ht="12.5" x14ac:dyDescent="0.25">
      <c r="A590" s="14"/>
      <c r="B590" s="14"/>
      <c r="C590" s="12"/>
      <c r="D590" s="11" t="str">
        <f>IF(C590="","",VLOOKUP(B590,EmissionFactors!A:F,5,FALSE))</f>
        <v/>
      </c>
      <c r="E590" s="11" t="str">
        <f>IF(C590="","",VLOOKUP(B590,EmissionFactors!A:F,6,FALSE))</f>
        <v/>
      </c>
      <c r="F590" s="11" t="str">
        <f t="shared" si="2"/>
        <v/>
      </c>
      <c r="G590" s="11" t="str">
        <f>IF(B590="","",VLOOKUP(B590,EmissionFactors!A:D,2,FALSE))</f>
        <v/>
      </c>
      <c r="H590" s="11" t="str">
        <f>IF(B590="","",VLOOKUP(B590,EmissionFactors!A:D,3,FALSE))</f>
        <v/>
      </c>
      <c r="I590" s="12"/>
    </row>
    <row r="591" spans="1:9" ht="12.5" x14ac:dyDescent="0.25">
      <c r="A591" s="14"/>
      <c r="B591" s="14"/>
      <c r="C591" s="12"/>
      <c r="D591" s="11" t="str">
        <f>IF(C591="","",VLOOKUP(B591,EmissionFactors!A:F,5,FALSE))</f>
        <v/>
      </c>
      <c r="E591" s="11" t="str">
        <f>IF(C591="","",VLOOKUP(B591,EmissionFactors!A:F,6,FALSE))</f>
        <v/>
      </c>
      <c r="F591" s="11" t="str">
        <f t="shared" si="2"/>
        <v/>
      </c>
      <c r="G591" s="11" t="str">
        <f>IF(B591="","",VLOOKUP(B591,EmissionFactors!A:D,2,FALSE))</f>
        <v/>
      </c>
      <c r="H591" s="11" t="str">
        <f>IF(B591="","",VLOOKUP(B591,EmissionFactors!A:D,3,FALSE))</f>
        <v/>
      </c>
      <c r="I591" s="12"/>
    </row>
    <row r="592" spans="1:9" ht="12.5" x14ac:dyDescent="0.25">
      <c r="A592" s="14"/>
      <c r="B592" s="14"/>
      <c r="C592" s="12"/>
      <c r="D592" s="11" t="str">
        <f>IF(C592="","",VLOOKUP(B592,EmissionFactors!A:F,5,FALSE))</f>
        <v/>
      </c>
      <c r="E592" s="11" t="str">
        <f>IF(C592="","",VLOOKUP(B592,EmissionFactors!A:F,6,FALSE))</f>
        <v/>
      </c>
      <c r="F592" s="11" t="str">
        <f t="shared" si="2"/>
        <v/>
      </c>
      <c r="G592" s="11" t="str">
        <f>IF(B592="","",VLOOKUP(B592,EmissionFactors!A:D,2,FALSE))</f>
        <v/>
      </c>
      <c r="H592" s="11" t="str">
        <f>IF(B592="","",VLOOKUP(B592,EmissionFactors!A:D,3,FALSE))</f>
        <v/>
      </c>
      <c r="I592" s="12"/>
    </row>
    <row r="593" spans="1:9" ht="12.5" x14ac:dyDescent="0.25">
      <c r="A593" s="14"/>
      <c r="B593" s="14"/>
      <c r="C593" s="12"/>
      <c r="D593" s="11" t="str">
        <f>IF(C593="","",VLOOKUP(B593,EmissionFactors!A:F,5,FALSE))</f>
        <v/>
      </c>
      <c r="E593" s="11" t="str">
        <f>IF(C593="","",VLOOKUP(B593,EmissionFactors!A:F,6,FALSE))</f>
        <v/>
      </c>
      <c r="F593" s="11" t="str">
        <f t="shared" si="2"/>
        <v/>
      </c>
      <c r="G593" s="11" t="str">
        <f>IF(B593="","",VLOOKUP(B593,EmissionFactors!A:D,2,FALSE))</f>
        <v/>
      </c>
      <c r="H593" s="11" t="str">
        <f>IF(B593="","",VLOOKUP(B593,EmissionFactors!A:D,3,FALSE))</f>
        <v/>
      </c>
      <c r="I593" s="12"/>
    </row>
    <row r="594" spans="1:9" ht="12.5" x14ac:dyDescent="0.25">
      <c r="A594" s="14"/>
      <c r="B594" s="14"/>
      <c r="C594" s="12"/>
      <c r="D594" s="11" t="str">
        <f>IF(C594="","",VLOOKUP(B594,EmissionFactors!A:F,5,FALSE))</f>
        <v/>
      </c>
      <c r="E594" s="11" t="str">
        <f>IF(C594="","",VLOOKUP(B594,EmissionFactors!A:F,6,FALSE))</f>
        <v/>
      </c>
      <c r="F594" s="11" t="str">
        <f t="shared" si="2"/>
        <v/>
      </c>
      <c r="G594" s="11" t="str">
        <f>IF(B594="","",VLOOKUP(B594,EmissionFactors!A:D,2,FALSE))</f>
        <v/>
      </c>
      <c r="H594" s="11" t="str">
        <f>IF(B594="","",VLOOKUP(B594,EmissionFactors!A:D,3,FALSE))</f>
        <v/>
      </c>
      <c r="I594" s="12"/>
    </row>
    <row r="595" spans="1:9" ht="12.5" x14ac:dyDescent="0.25">
      <c r="A595" s="14"/>
      <c r="B595" s="14"/>
      <c r="C595" s="12"/>
      <c r="D595" s="11" t="str">
        <f>IF(C595="","",VLOOKUP(B595,EmissionFactors!A:F,5,FALSE))</f>
        <v/>
      </c>
      <c r="E595" s="11" t="str">
        <f>IF(C595="","",VLOOKUP(B595,EmissionFactors!A:F,6,FALSE))</f>
        <v/>
      </c>
      <c r="F595" s="11" t="str">
        <f t="shared" si="2"/>
        <v/>
      </c>
      <c r="G595" s="11" t="str">
        <f>IF(B595="","",VLOOKUP(B595,EmissionFactors!A:D,2,FALSE))</f>
        <v/>
      </c>
      <c r="H595" s="11" t="str">
        <f>IF(B595="","",VLOOKUP(B595,EmissionFactors!A:D,3,FALSE))</f>
        <v/>
      </c>
      <c r="I595" s="12"/>
    </row>
    <row r="596" spans="1:9" ht="12.5" x14ac:dyDescent="0.25">
      <c r="A596" s="14"/>
      <c r="B596" s="14"/>
      <c r="C596" s="12"/>
      <c r="D596" s="11" t="str">
        <f>IF(C596="","",VLOOKUP(B596,EmissionFactors!A:F,5,FALSE))</f>
        <v/>
      </c>
      <c r="E596" s="11" t="str">
        <f>IF(C596="","",VLOOKUP(B596,EmissionFactors!A:F,6,FALSE))</f>
        <v/>
      </c>
      <c r="F596" s="11" t="str">
        <f t="shared" si="2"/>
        <v/>
      </c>
      <c r="G596" s="11" t="str">
        <f>IF(B596="","",VLOOKUP(B596,EmissionFactors!A:D,2,FALSE))</f>
        <v/>
      </c>
      <c r="H596" s="11" t="str">
        <f>IF(B596="","",VLOOKUP(B596,EmissionFactors!A:D,3,FALSE))</f>
        <v/>
      </c>
      <c r="I596" s="12"/>
    </row>
    <row r="597" spans="1:9" ht="12.5" x14ac:dyDescent="0.25">
      <c r="A597" s="14"/>
      <c r="B597" s="14"/>
      <c r="C597" s="12"/>
      <c r="D597" s="11" t="str">
        <f>IF(C597="","",VLOOKUP(B597,EmissionFactors!A:F,5,FALSE))</f>
        <v/>
      </c>
      <c r="E597" s="11" t="str">
        <f>IF(C597="","",VLOOKUP(B597,EmissionFactors!A:F,6,FALSE))</f>
        <v/>
      </c>
      <c r="F597" s="11" t="str">
        <f t="shared" si="2"/>
        <v/>
      </c>
      <c r="G597" s="11" t="str">
        <f>IF(B597="","",VLOOKUP(B597,EmissionFactors!A:D,2,FALSE))</f>
        <v/>
      </c>
      <c r="H597" s="11" t="str">
        <f>IF(B597="","",VLOOKUP(B597,EmissionFactors!A:D,3,FALSE))</f>
        <v/>
      </c>
      <c r="I597" s="12"/>
    </row>
    <row r="598" spans="1:9" ht="12.5" x14ac:dyDescent="0.25">
      <c r="A598" s="14"/>
      <c r="B598" s="14"/>
      <c r="C598" s="12"/>
      <c r="D598" s="11" t="str">
        <f>IF(C598="","",VLOOKUP(B598,EmissionFactors!A:F,5,FALSE))</f>
        <v/>
      </c>
      <c r="E598" s="11" t="str">
        <f>IF(C598="","",VLOOKUP(B598,EmissionFactors!A:F,6,FALSE))</f>
        <v/>
      </c>
      <c r="F598" s="11" t="str">
        <f t="shared" si="2"/>
        <v/>
      </c>
      <c r="G598" s="11" t="str">
        <f>IF(B598="","",VLOOKUP(B598,EmissionFactors!A:D,2,FALSE))</f>
        <v/>
      </c>
      <c r="H598" s="11" t="str">
        <f>IF(B598="","",VLOOKUP(B598,EmissionFactors!A:D,3,FALSE))</f>
        <v/>
      </c>
      <c r="I598" s="12"/>
    </row>
    <row r="599" spans="1:9" ht="12.5" x14ac:dyDescent="0.25">
      <c r="A599" s="14"/>
      <c r="B599" s="14"/>
      <c r="C599" s="12"/>
      <c r="D599" s="11" t="str">
        <f>IF(C599="","",VLOOKUP(B599,EmissionFactors!A:F,5,FALSE))</f>
        <v/>
      </c>
      <c r="E599" s="11" t="str">
        <f>IF(C599="","",VLOOKUP(B599,EmissionFactors!A:F,6,FALSE))</f>
        <v/>
      </c>
      <c r="F599" s="11" t="str">
        <f t="shared" si="2"/>
        <v/>
      </c>
      <c r="G599" s="11" t="str">
        <f>IF(B599="","",VLOOKUP(B599,EmissionFactors!A:D,2,FALSE))</f>
        <v/>
      </c>
      <c r="H599" s="11" t="str">
        <f>IF(B599="","",VLOOKUP(B599,EmissionFactors!A:D,3,FALSE))</f>
        <v/>
      </c>
      <c r="I599" s="12"/>
    </row>
    <row r="600" spans="1:9" ht="12.5" x14ac:dyDescent="0.25">
      <c r="A600" s="14"/>
      <c r="B600" s="14"/>
      <c r="C600" s="12"/>
      <c r="D600" s="11" t="str">
        <f>IF(C600="","",VLOOKUP(B600,EmissionFactors!A:F,5,FALSE))</f>
        <v/>
      </c>
      <c r="E600" s="11" t="str">
        <f>IF(C600="","",VLOOKUP(B600,EmissionFactors!A:F,6,FALSE))</f>
        <v/>
      </c>
      <c r="F600" s="11" t="str">
        <f t="shared" si="2"/>
        <v/>
      </c>
      <c r="G600" s="11" t="str">
        <f>IF(B600="","",VLOOKUP(B600,EmissionFactors!A:D,2,FALSE))</f>
        <v/>
      </c>
      <c r="H600" s="11" t="str">
        <f>IF(B600="","",VLOOKUP(B600,EmissionFactors!A:D,3,FALSE))</f>
        <v/>
      </c>
      <c r="I600" s="12"/>
    </row>
    <row r="601" spans="1:9" ht="12.5" x14ac:dyDescent="0.25">
      <c r="A601" s="14"/>
      <c r="B601" s="14"/>
      <c r="C601" s="12"/>
      <c r="D601" s="11" t="str">
        <f>IF(C601="","",VLOOKUP(B601,EmissionFactors!A:F,5,FALSE))</f>
        <v/>
      </c>
      <c r="E601" s="11" t="str">
        <f>IF(C601="","",VLOOKUP(B601,EmissionFactors!A:F,6,FALSE))</f>
        <v/>
      </c>
      <c r="F601" s="11" t="str">
        <f t="shared" si="2"/>
        <v/>
      </c>
      <c r="G601" s="11" t="str">
        <f>IF(B601="","",VLOOKUP(B601,EmissionFactors!A:D,2,FALSE))</f>
        <v/>
      </c>
      <c r="H601" s="11" t="str">
        <f>IF(B601="","",VLOOKUP(B601,EmissionFactors!A:D,3,FALSE))</f>
        <v/>
      </c>
      <c r="I601" s="12"/>
    </row>
    <row r="602" spans="1:9" ht="12.5" x14ac:dyDescent="0.25">
      <c r="A602" s="14"/>
      <c r="B602" s="14"/>
      <c r="C602" s="12"/>
      <c r="D602" s="11" t="str">
        <f>IF(C602="","",VLOOKUP(B602,EmissionFactors!A:F,5,FALSE))</f>
        <v/>
      </c>
      <c r="E602" s="11" t="str">
        <f>IF(C602="","",VLOOKUP(B602,EmissionFactors!A:F,6,FALSE))</f>
        <v/>
      </c>
      <c r="F602" s="11" t="str">
        <f t="shared" si="2"/>
        <v/>
      </c>
      <c r="G602" s="11" t="str">
        <f>IF(B602="","",VLOOKUP(B602,EmissionFactors!A:D,2,FALSE))</f>
        <v/>
      </c>
      <c r="H602" s="11" t="str">
        <f>IF(B602="","",VLOOKUP(B602,EmissionFactors!A:D,3,FALSE))</f>
        <v/>
      </c>
      <c r="I602" s="12"/>
    </row>
    <row r="603" spans="1:9" ht="12.5" x14ac:dyDescent="0.25">
      <c r="A603" s="14"/>
      <c r="B603" s="14"/>
      <c r="C603" s="12"/>
      <c r="D603" s="11" t="str">
        <f>IF(C603="","",VLOOKUP(B603,EmissionFactors!A:F,5,FALSE))</f>
        <v/>
      </c>
      <c r="E603" s="11" t="str">
        <f>IF(C603="","",VLOOKUP(B603,EmissionFactors!A:F,6,FALSE))</f>
        <v/>
      </c>
      <c r="F603" s="11" t="str">
        <f t="shared" si="2"/>
        <v/>
      </c>
      <c r="G603" s="11" t="str">
        <f>IF(B603="","",VLOOKUP(B603,EmissionFactors!A:D,2,FALSE))</f>
        <v/>
      </c>
      <c r="H603" s="11" t="str">
        <f>IF(B603="","",VLOOKUP(B603,EmissionFactors!A:D,3,FALSE))</f>
        <v/>
      </c>
      <c r="I603" s="12"/>
    </row>
    <row r="604" spans="1:9" ht="12.5" x14ac:dyDescent="0.25">
      <c r="A604" s="14"/>
      <c r="B604" s="14"/>
      <c r="C604" s="12"/>
      <c r="D604" s="11" t="str">
        <f>IF(C604="","",VLOOKUP(B604,EmissionFactors!A:F,5,FALSE))</f>
        <v/>
      </c>
      <c r="E604" s="11" t="str">
        <f>IF(C604="","",VLOOKUP(B604,EmissionFactors!A:F,6,FALSE))</f>
        <v/>
      </c>
      <c r="F604" s="11" t="str">
        <f t="shared" si="2"/>
        <v/>
      </c>
      <c r="G604" s="11" t="str">
        <f>IF(B604="","",VLOOKUP(B604,EmissionFactors!A:D,2,FALSE))</f>
        <v/>
      </c>
      <c r="H604" s="11" t="str">
        <f>IF(B604="","",VLOOKUP(B604,EmissionFactors!A:D,3,FALSE))</f>
        <v/>
      </c>
      <c r="I604" s="12"/>
    </row>
    <row r="605" spans="1:9" ht="12.5" x14ac:dyDescent="0.25">
      <c r="A605" s="14"/>
      <c r="B605" s="14"/>
      <c r="C605" s="12"/>
      <c r="D605" s="11" t="str">
        <f>IF(C605="","",VLOOKUP(B605,EmissionFactors!A:F,5,FALSE))</f>
        <v/>
      </c>
      <c r="E605" s="11" t="str">
        <f>IF(C605="","",VLOOKUP(B605,EmissionFactors!A:F,6,FALSE))</f>
        <v/>
      </c>
      <c r="F605" s="11" t="str">
        <f t="shared" si="2"/>
        <v/>
      </c>
      <c r="G605" s="11" t="str">
        <f>IF(B605="","",VLOOKUP(B605,EmissionFactors!A:D,2,FALSE))</f>
        <v/>
      </c>
      <c r="H605" s="11" t="str">
        <f>IF(B605="","",VLOOKUP(B605,EmissionFactors!A:D,3,FALSE))</f>
        <v/>
      </c>
      <c r="I605" s="12"/>
    </row>
    <row r="606" spans="1:9" ht="12.5" x14ac:dyDescent="0.25">
      <c r="A606" s="14"/>
      <c r="B606" s="14"/>
      <c r="C606" s="12"/>
      <c r="D606" s="11" t="str">
        <f>IF(C606="","",VLOOKUP(B606,EmissionFactors!A:F,5,FALSE))</f>
        <v/>
      </c>
      <c r="E606" s="11" t="str">
        <f>IF(C606="","",VLOOKUP(B606,EmissionFactors!A:F,6,FALSE))</f>
        <v/>
      </c>
      <c r="F606" s="11" t="str">
        <f t="shared" si="2"/>
        <v/>
      </c>
      <c r="G606" s="11" t="str">
        <f>IF(B606="","",VLOOKUP(B606,EmissionFactors!A:D,2,FALSE))</f>
        <v/>
      </c>
      <c r="H606" s="11" t="str">
        <f>IF(B606="","",VLOOKUP(B606,EmissionFactors!A:D,3,FALSE))</f>
        <v/>
      </c>
      <c r="I606" s="12"/>
    </row>
    <row r="607" spans="1:9" ht="12.5" x14ac:dyDescent="0.25">
      <c r="A607" s="14"/>
      <c r="B607" s="14"/>
      <c r="C607" s="12"/>
      <c r="D607" s="11" t="str">
        <f>IF(C607="","",VLOOKUP(B607,EmissionFactors!A:F,5,FALSE))</f>
        <v/>
      </c>
      <c r="E607" s="11" t="str">
        <f>IF(C607="","",VLOOKUP(B607,EmissionFactors!A:F,6,FALSE))</f>
        <v/>
      </c>
      <c r="F607" s="11" t="str">
        <f t="shared" si="2"/>
        <v/>
      </c>
      <c r="G607" s="11" t="str">
        <f>IF(B607="","",VLOOKUP(B607,EmissionFactors!A:D,2,FALSE))</f>
        <v/>
      </c>
      <c r="H607" s="11" t="str">
        <f>IF(B607="","",VLOOKUP(B607,EmissionFactors!A:D,3,FALSE))</f>
        <v/>
      </c>
      <c r="I607" s="12"/>
    </row>
    <row r="608" spans="1:9" ht="12.5" x14ac:dyDescent="0.25">
      <c r="A608" s="14"/>
      <c r="B608" s="14"/>
      <c r="C608" s="12"/>
      <c r="D608" s="11" t="str">
        <f>IF(C608="","",VLOOKUP(B608,EmissionFactors!A:F,5,FALSE))</f>
        <v/>
      </c>
      <c r="E608" s="11" t="str">
        <f>IF(C608="","",VLOOKUP(B608,EmissionFactors!A:F,6,FALSE))</f>
        <v/>
      </c>
      <c r="F608" s="11" t="str">
        <f t="shared" si="2"/>
        <v/>
      </c>
      <c r="G608" s="11" t="str">
        <f>IF(B608="","",VLOOKUP(B608,EmissionFactors!A:D,2,FALSE))</f>
        <v/>
      </c>
      <c r="H608" s="11" t="str">
        <f>IF(B608="","",VLOOKUP(B608,EmissionFactors!A:D,3,FALSE))</f>
        <v/>
      </c>
      <c r="I608" s="12"/>
    </row>
    <row r="609" spans="1:9" ht="12.5" x14ac:dyDescent="0.25">
      <c r="A609" s="14"/>
      <c r="B609" s="14"/>
      <c r="C609" s="12"/>
      <c r="D609" s="11" t="str">
        <f>IF(C609="","",VLOOKUP(B609,EmissionFactors!A:F,5,FALSE))</f>
        <v/>
      </c>
      <c r="E609" s="11" t="str">
        <f>IF(C609="","",VLOOKUP(B609,EmissionFactors!A:F,6,FALSE))</f>
        <v/>
      </c>
      <c r="F609" s="11" t="str">
        <f t="shared" si="2"/>
        <v/>
      </c>
      <c r="G609" s="11" t="str">
        <f>IF(B609="","",VLOOKUP(B609,EmissionFactors!A:D,2,FALSE))</f>
        <v/>
      </c>
      <c r="H609" s="11" t="str">
        <f>IF(B609="","",VLOOKUP(B609,EmissionFactors!A:D,3,FALSE))</f>
        <v/>
      </c>
      <c r="I609" s="12"/>
    </row>
    <row r="610" spans="1:9" ht="12.5" x14ac:dyDescent="0.25">
      <c r="A610" s="14"/>
      <c r="B610" s="14"/>
      <c r="C610" s="12"/>
      <c r="D610" s="11" t="str">
        <f>IF(C610="","",VLOOKUP(B610,EmissionFactors!A:F,5,FALSE))</f>
        <v/>
      </c>
      <c r="E610" s="11" t="str">
        <f>IF(C610="","",VLOOKUP(B610,EmissionFactors!A:F,6,FALSE))</f>
        <v/>
      </c>
      <c r="F610" s="11" t="str">
        <f t="shared" si="2"/>
        <v/>
      </c>
      <c r="G610" s="11" t="str">
        <f>IF(B610="","",VLOOKUP(B610,EmissionFactors!A:D,2,FALSE))</f>
        <v/>
      </c>
      <c r="H610" s="11" t="str">
        <f>IF(B610="","",VLOOKUP(B610,EmissionFactors!A:D,3,FALSE))</f>
        <v/>
      </c>
      <c r="I610" s="12"/>
    </row>
    <row r="611" spans="1:9" ht="12.5" x14ac:dyDescent="0.25">
      <c r="A611" s="14"/>
      <c r="B611" s="14"/>
      <c r="C611" s="12"/>
      <c r="D611" s="11" t="str">
        <f>IF(C611="","",VLOOKUP(B611,EmissionFactors!A:F,5,FALSE))</f>
        <v/>
      </c>
      <c r="E611" s="11" t="str">
        <f>IF(C611="","",VLOOKUP(B611,EmissionFactors!A:F,6,FALSE))</f>
        <v/>
      </c>
      <c r="F611" s="11" t="str">
        <f t="shared" si="2"/>
        <v/>
      </c>
      <c r="G611" s="11" t="str">
        <f>IF(B611="","",VLOOKUP(B611,EmissionFactors!A:D,2,FALSE))</f>
        <v/>
      </c>
      <c r="H611" s="11" t="str">
        <f>IF(B611="","",VLOOKUP(B611,EmissionFactors!A:D,3,FALSE))</f>
        <v/>
      </c>
      <c r="I611" s="12"/>
    </row>
    <row r="612" spans="1:9" ht="12.5" x14ac:dyDescent="0.25">
      <c r="A612" s="14"/>
      <c r="B612" s="14"/>
      <c r="C612" s="12"/>
      <c r="D612" s="11" t="str">
        <f>IF(C612="","",VLOOKUP(B612,EmissionFactors!A:F,5,FALSE))</f>
        <v/>
      </c>
      <c r="E612" s="11" t="str">
        <f>IF(C612="","",VLOOKUP(B612,EmissionFactors!A:F,6,FALSE))</f>
        <v/>
      </c>
      <c r="F612" s="11" t="str">
        <f t="shared" si="2"/>
        <v/>
      </c>
      <c r="G612" s="11" t="str">
        <f>IF(B612="","",VLOOKUP(B612,EmissionFactors!A:D,2,FALSE))</f>
        <v/>
      </c>
      <c r="H612" s="11" t="str">
        <f>IF(B612="","",VLOOKUP(B612,EmissionFactors!A:D,3,FALSE))</f>
        <v/>
      </c>
      <c r="I612" s="12"/>
    </row>
    <row r="613" spans="1:9" ht="12.5" x14ac:dyDescent="0.25">
      <c r="A613" s="14"/>
      <c r="B613" s="14"/>
      <c r="C613" s="12"/>
      <c r="D613" s="11" t="str">
        <f>IF(C613="","",VLOOKUP(B613,EmissionFactors!A:F,5,FALSE))</f>
        <v/>
      </c>
      <c r="E613" s="11" t="str">
        <f>IF(C613="","",VLOOKUP(B613,EmissionFactors!A:F,6,FALSE))</f>
        <v/>
      </c>
      <c r="F613" s="11" t="str">
        <f t="shared" si="2"/>
        <v/>
      </c>
      <c r="G613" s="11" t="str">
        <f>IF(B613="","",VLOOKUP(B613,EmissionFactors!A:D,2,FALSE))</f>
        <v/>
      </c>
      <c r="H613" s="11" t="str">
        <f>IF(B613="","",VLOOKUP(B613,EmissionFactors!A:D,3,FALSE))</f>
        <v/>
      </c>
      <c r="I613" s="12"/>
    </row>
    <row r="614" spans="1:9" ht="12.5" x14ac:dyDescent="0.25">
      <c r="A614" s="14"/>
      <c r="B614" s="14"/>
      <c r="C614" s="12"/>
      <c r="D614" s="11" t="str">
        <f>IF(C614="","",VLOOKUP(B614,EmissionFactors!A:F,5,FALSE))</f>
        <v/>
      </c>
      <c r="E614" s="11" t="str">
        <f>IF(C614="","",VLOOKUP(B614,EmissionFactors!A:F,6,FALSE))</f>
        <v/>
      </c>
      <c r="F614" s="11" t="str">
        <f t="shared" si="2"/>
        <v/>
      </c>
      <c r="G614" s="11" t="str">
        <f>IF(B614="","",VLOOKUP(B614,EmissionFactors!A:D,2,FALSE))</f>
        <v/>
      </c>
      <c r="H614" s="11" t="str">
        <f>IF(B614="","",VLOOKUP(B614,EmissionFactors!A:D,3,FALSE))</f>
        <v/>
      </c>
      <c r="I614" s="12"/>
    </row>
    <row r="615" spans="1:9" ht="12.5" x14ac:dyDescent="0.25">
      <c r="A615" s="14"/>
      <c r="B615" s="14"/>
      <c r="C615" s="12"/>
      <c r="D615" s="11" t="str">
        <f>IF(C615="","",VLOOKUP(B615,EmissionFactors!A:F,5,FALSE))</f>
        <v/>
      </c>
      <c r="E615" s="11" t="str">
        <f>IF(C615="","",VLOOKUP(B615,EmissionFactors!A:F,6,FALSE))</f>
        <v/>
      </c>
      <c r="F615" s="11" t="str">
        <f t="shared" si="2"/>
        <v/>
      </c>
      <c r="G615" s="11" t="str">
        <f>IF(B615="","",VLOOKUP(B615,EmissionFactors!A:D,2,FALSE))</f>
        <v/>
      </c>
      <c r="H615" s="11" t="str">
        <f>IF(B615="","",VLOOKUP(B615,EmissionFactors!A:D,3,FALSE))</f>
        <v/>
      </c>
      <c r="I615" s="12"/>
    </row>
    <row r="616" spans="1:9" ht="12.5" x14ac:dyDescent="0.25">
      <c r="A616" s="14"/>
      <c r="B616" s="14"/>
      <c r="C616" s="12"/>
      <c r="D616" s="11" t="str">
        <f>IF(C616="","",VLOOKUP(B616,EmissionFactors!A:F,5,FALSE))</f>
        <v/>
      </c>
      <c r="E616" s="11" t="str">
        <f>IF(C616="","",VLOOKUP(B616,EmissionFactors!A:F,6,FALSE))</f>
        <v/>
      </c>
      <c r="F616" s="11" t="str">
        <f t="shared" si="2"/>
        <v/>
      </c>
      <c r="G616" s="11" t="str">
        <f>IF(B616="","",VLOOKUP(B616,EmissionFactors!A:D,2,FALSE))</f>
        <v/>
      </c>
      <c r="H616" s="11" t="str">
        <f>IF(B616="","",VLOOKUP(B616,EmissionFactors!A:D,3,FALSE))</f>
        <v/>
      </c>
      <c r="I616" s="12"/>
    </row>
    <row r="617" spans="1:9" ht="12.5" x14ac:dyDescent="0.25">
      <c r="A617" s="14"/>
      <c r="B617" s="14"/>
      <c r="C617" s="12"/>
      <c r="D617" s="11" t="str">
        <f>IF(C617="","",VLOOKUP(B617,EmissionFactors!A:F,5,FALSE))</f>
        <v/>
      </c>
      <c r="E617" s="11" t="str">
        <f>IF(C617="","",VLOOKUP(B617,EmissionFactors!A:F,6,FALSE))</f>
        <v/>
      </c>
      <c r="F617" s="11" t="str">
        <f t="shared" si="2"/>
        <v/>
      </c>
      <c r="G617" s="11" t="str">
        <f>IF(B617="","",VLOOKUP(B617,EmissionFactors!A:D,2,FALSE))</f>
        <v/>
      </c>
      <c r="H617" s="11" t="str">
        <f>IF(B617="","",VLOOKUP(B617,EmissionFactors!A:D,3,FALSE))</f>
        <v/>
      </c>
      <c r="I617" s="12"/>
    </row>
    <row r="618" spans="1:9" ht="12.5" x14ac:dyDescent="0.25">
      <c r="A618" s="14"/>
      <c r="B618" s="14"/>
      <c r="C618" s="12"/>
      <c r="D618" s="11" t="str">
        <f>IF(C618="","",VLOOKUP(B618,EmissionFactors!A:F,5,FALSE))</f>
        <v/>
      </c>
      <c r="E618" s="11" t="str">
        <f>IF(C618="","",VLOOKUP(B618,EmissionFactors!A:F,6,FALSE))</f>
        <v/>
      </c>
      <c r="F618" s="11" t="str">
        <f t="shared" si="2"/>
        <v/>
      </c>
      <c r="G618" s="11" t="str">
        <f>IF(B618="","",VLOOKUP(B618,EmissionFactors!A:D,2,FALSE))</f>
        <v/>
      </c>
      <c r="H618" s="11" t="str">
        <f>IF(B618="","",VLOOKUP(B618,EmissionFactors!A:D,3,FALSE))</f>
        <v/>
      </c>
      <c r="I618" s="12"/>
    </row>
    <row r="619" spans="1:9" ht="12.5" x14ac:dyDescent="0.25">
      <c r="A619" s="14"/>
      <c r="B619" s="14"/>
      <c r="C619" s="12"/>
      <c r="D619" s="11" t="str">
        <f>IF(C619="","",VLOOKUP(B619,EmissionFactors!A:F,5,FALSE))</f>
        <v/>
      </c>
      <c r="E619" s="11" t="str">
        <f>IF(C619="","",VLOOKUP(B619,EmissionFactors!A:F,6,FALSE))</f>
        <v/>
      </c>
      <c r="F619" s="11" t="str">
        <f t="shared" si="2"/>
        <v/>
      </c>
      <c r="G619" s="11" t="str">
        <f>IF(B619="","",VLOOKUP(B619,EmissionFactors!A:D,2,FALSE))</f>
        <v/>
      </c>
      <c r="H619" s="11" t="str">
        <f>IF(B619="","",VLOOKUP(B619,EmissionFactors!A:D,3,FALSE))</f>
        <v/>
      </c>
      <c r="I619" s="12"/>
    </row>
    <row r="620" spans="1:9" ht="12.5" x14ac:dyDescent="0.25">
      <c r="A620" s="14"/>
      <c r="B620" s="14"/>
      <c r="C620" s="12"/>
      <c r="D620" s="11" t="str">
        <f>IF(C620="","",VLOOKUP(B620,EmissionFactors!A:F,5,FALSE))</f>
        <v/>
      </c>
      <c r="E620" s="11" t="str">
        <f>IF(C620="","",VLOOKUP(B620,EmissionFactors!A:F,6,FALSE))</f>
        <v/>
      </c>
      <c r="F620" s="11" t="str">
        <f t="shared" si="2"/>
        <v/>
      </c>
      <c r="G620" s="11" t="str">
        <f>IF(B620="","",VLOOKUP(B620,EmissionFactors!A:D,2,FALSE))</f>
        <v/>
      </c>
      <c r="H620" s="11" t="str">
        <f>IF(B620="","",VLOOKUP(B620,EmissionFactors!A:D,3,FALSE))</f>
        <v/>
      </c>
      <c r="I620" s="12"/>
    </row>
    <row r="621" spans="1:9" ht="12.5" x14ac:dyDescent="0.25">
      <c r="A621" s="14"/>
      <c r="B621" s="14"/>
      <c r="C621" s="12"/>
      <c r="D621" s="11" t="str">
        <f>IF(C621="","",VLOOKUP(B621,EmissionFactors!A:F,5,FALSE))</f>
        <v/>
      </c>
      <c r="E621" s="11" t="str">
        <f>IF(C621="","",VLOOKUP(B621,EmissionFactors!A:F,6,FALSE))</f>
        <v/>
      </c>
      <c r="F621" s="11" t="str">
        <f t="shared" si="2"/>
        <v/>
      </c>
      <c r="G621" s="11" t="str">
        <f>IF(B621="","",VLOOKUP(B621,EmissionFactors!A:D,2,FALSE))</f>
        <v/>
      </c>
      <c r="H621" s="11" t="str">
        <f>IF(B621="","",VLOOKUP(B621,EmissionFactors!A:D,3,FALSE))</f>
        <v/>
      </c>
      <c r="I621" s="12"/>
    </row>
    <row r="622" spans="1:9" ht="12.5" x14ac:dyDescent="0.25">
      <c r="A622" s="14"/>
      <c r="B622" s="14"/>
      <c r="C622" s="12"/>
      <c r="D622" s="11" t="str">
        <f>IF(C622="","",VLOOKUP(B622,EmissionFactors!A:F,5,FALSE))</f>
        <v/>
      </c>
      <c r="E622" s="11" t="str">
        <f>IF(C622="","",VLOOKUP(B622,EmissionFactors!A:F,6,FALSE))</f>
        <v/>
      </c>
      <c r="F622" s="11" t="str">
        <f t="shared" si="2"/>
        <v/>
      </c>
      <c r="G622" s="11" t="str">
        <f>IF(B622="","",VLOOKUP(B622,EmissionFactors!A:D,2,FALSE))</f>
        <v/>
      </c>
      <c r="H622" s="11" t="str">
        <f>IF(B622="","",VLOOKUP(B622,EmissionFactors!A:D,3,FALSE))</f>
        <v/>
      </c>
      <c r="I622" s="12"/>
    </row>
    <row r="623" spans="1:9" ht="12.5" x14ac:dyDescent="0.25">
      <c r="A623" s="14"/>
      <c r="B623" s="14"/>
      <c r="C623" s="12"/>
      <c r="D623" s="11" t="str">
        <f>IF(C623="","",VLOOKUP(B623,EmissionFactors!A:F,5,FALSE))</f>
        <v/>
      </c>
      <c r="E623" s="11" t="str">
        <f>IF(C623="","",VLOOKUP(B623,EmissionFactors!A:F,6,FALSE))</f>
        <v/>
      </c>
      <c r="F623" s="11" t="str">
        <f t="shared" si="2"/>
        <v/>
      </c>
      <c r="G623" s="11" t="str">
        <f>IF(B623="","",VLOOKUP(B623,EmissionFactors!A:D,2,FALSE))</f>
        <v/>
      </c>
      <c r="H623" s="11" t="str">
        <f>IF(B623="","",VLOOKUP(B623,EmissionFactors!A:D,3,FALSE))</f>
        <v/>
      </c>
      <c r="I623" s="12"/>
    </row>
    <row r="624" spans="1:9" ht="12.5" x14ac:dyDescent="0.25">
      <c r="A624" s="14"/>
      <c r="B624" s="14"/>
      <c r="C624" s="12"/>
      <c r="D624" s="11" t="str">
        <f>IF(C624="","",VLOOKUP(B624,EmissionFactors!A:F,5,FALSE))</f>
        <v/>
      </c>
      <c r="E624" s="11" t="str">
        <f>IF(C624="","",VLOOKUP(B624,EmissionFactors!A:F,6,FALSE))</f>
        <v/>
      </c>
      <c r="F624" s="11" t="str">
        <f t="shared" si="2"/>
        <v/>
      </c>
      <c r="G624" s="11" t="str">
        <f>IF(B624="","",VLOOKUP(B624,EmissionFactors!A:D,2,FALSE))</f>
        <v/>
      </c>
      <c r="H624" s="11" t="str">
        <f>IF(B624="","",VLOOKUP(B624,EmissionFactors!A:D,3,FALSE))</f>
        <v/>
      </c>
      <c r="I624" s="12"/>
    </row>
    <row r="625" spans="1:9" ht="12.5" x14ac:dyDescent="0.25">
      <c r="A625" s="14"/>
      <c r="B625" s="14"/>
      <c r="C625" s="12"/>
      <c r="D625" s="11" t="str">
        <f>IF(C625="","",VLOOKUP(B625,EmissionFactors!A:F,5,FALSE))</f>
        <v/>
      </c>
      <c r="E625" s="11" t="str">
        <f>IF(C625="","",VLOOKUP(B625,EmissionFactors!A:F,6,FALSE))</f>
        <v/>
      </c>
      <c r="F625" s="11" t="str">
        <f t="shared" si="2"/>
        <v/>
      </c>
      <c r="G625" s="11" t="str">
        <f>IF(B625="","",VLOOKUP(B625,EmissionFactors!A:D,2,FALSE))</f>
        <v/>
      </c>
      <c r="H625" s="11" t="str">
        <f>IF(B625="","",VLOOKUP(B625,EmissionFactors!A:D,3,FALSE))</f>
        <v/>
      </c>
      <c r="I625" s="12"/>
    </row>
    <row r="626" spans="1:9" ht="12.5" x14ac:dyDescent="0.25">
      <c r="A626" s="14"/>
      <c r="B626" s="14"/>
      <c r="C626" s="12"/>
      <c r="D626" s="11" t="str">
        <f>IF(C626="","",VLOOKUP(B626,EmissionFactors!A:F,5,FALSE))</f>
        <v/>
      </c>
      <c r="E626" s="11" t="str">
        <f>IF(C626="","",VLOOKUP(B626,EmissionFactors!A:F,6,FALSE))</f>
        <v/>
      </c>
      <c r="F626" s="11" t="str">
        <f t="shared" si="2"/>
        <v/>
      </c>
      <c r="G626" s="11" t="str">
        <f>IF(B626="","",VLOOKUP(B626,EmissionFactors!A:D,2,FALSE))</f>
        <v/>
      </c>
      <c r="H626" s="11" t="str">
        <f>IF(B626="","",VLOOKUP(B626,EmissionFactors!A:D,3,FALSE))</f>
        <v/>
      </c>
      <c r="I626" s="12"/>
    </row>
    <row r="627" spans="1:9" ht="12.5" x14ac:dyDescent="0.25">
      <c r="A627" s="14"/>
      <c r="B627" s="14"/>
      <c r="C627" s="12"/>
      <c r="D627" s="11" t="str">
        <f>IF(C627="","",VLOOKUP(B627,EmissionFactors!A:F,5,FALSE))</f>
        <v/>
      </c>
      <c r="E627" s="11" t="str">
        <f>IF(C627="","",VLOOKUP(B627,EmissionFactors!A:F,6,FALSE))</f>
        <v/>
      </c>
      <c r="F627" s="11" t="str">
        <f t="shared" si="2"/>
        <v/>
      </c>
      <c r="G627" s="11" t="str">
        <f>IF(B627="","",VLOOKUP(B627,EmissionFactors!A:D,2,FALSE))</f>
        <v/>
      </c>
      <c r="H627" s="11" t="str">
        <f>IF(B627="","",VLOOKUP(B627,EmissionFactors!A:D,3,FALSE))</f>
        <v/>
      </c>
      <c r="I627" s="12"/>
    </row>
    <row r="628" spans="1:9" ht="12.5" x14ac:dyDescent="0.25">
      <c r="A628" s="14"/>
      <c r="B628" s="14"/>
      <c r="C628" s="12"/>
      <c r="D628" s="11" t="str">
        <f>IF(C628="","",VLOOKUP(B628,EmissionFactors!A:F,5,FALSE))</f>
        <v/>
      </c>
      <c r="E628" s="11" t="str">
        <f>IF(C628="","",VLOOKUP(B628,EmissionFactors!A:F,6,FALSE))</f>
        <v/>
      </c>
      <c r="F628" s="11" t="str">
        <f t="shared" si="2"/>
        <v/>
      </c>
      <c r="G628" s="11" t="str">
        <f>IF(B628="","",VLOOKUP(B628,EmissionFactors!A:D,2,FALSE))</f>
        <v/>
      </c>
      <c r="H628" s="11" t="str">
        <f>IF(B628="","",VLOOKUP(B628,EmissionFactors!A:D,3,FALSE))</f>
        <v/>
      </c>
      <c r="I628" s="12"/>
    </row>
    <row r="629" spans="1:9" ht="12.5" x14ac:dyDescent="0.25">
      <c r="A629" s="14"/>
      <c r="B629" s="14"/>
      <c r="C629" s="12"/>
      <c r="D629" s="11" t="str">
        <f>IF(C629="","",VLOOKUP(B629,EmissionFactors!A:F,5,FALSE))</f>
        <v/>
      </c>
      <c r="E629" s="11" t="str">
        <f>IF(C629="","",VLOOKUP(B629,EmissionFactors!A:F,6,FALSE))</f>
        <v/>
      </c>
      <c r="F629" s="11" t="str">
        <f t="shared" si="2"/>
        <v/>
      </c>
      <c r="G629" s="11" t="str">
        <f>IF(B629="","",VLOOKUP(B629,EmissionFactors!A:D,2,FALSE))</f>
        <v/>
      </c>
      <c r="H629" s="11" t="str">
        <f>IF(B629="","",VLOOKUP(B629,EmissionFactors!A:D,3,FALSE))</f>
        <v/>
      </c>
      <c r="I629" s="12"/>
    </row>
    <row r="630" spans="1:9" ht="12.5" x14ac:dyDescent="0.25">
      <c r="A630" s="14"/>
      <c r="B630" s="14"/>
      <c r="C630" s="12"/>
      <c r="D630" s="11" t="str">
        <f>IF(C630="","",VLOOKUP(B630,EmissionFactors!A:F,5,FALSE))</f>
        <v/>
      </c>
      <c r="E630" s="11" t="str">
        <f>IF(C630="","",VLOOKUP(B630,EmissionFactors!A:F,6,FALSE))</f>
        <v/>
      </c>
      <c r="F630" s="11" t="str">
        <f t="shared" si="2"/>
        <v/>
      </c>
      <c r="G630" s="11" t="str">
        <f>IF(B630="","",VLOOKUP(B630,EmissionFactors!A:D,2,FALSE))</f>
        <v/>
      </c>
      <c r="H630" s="11" t="str">
        <f>IF(B630="","",VLOOKUP(B630,EmissionFactors!A:D,3,FALSE))</f>
        <v/>
      </c>
      <c r="I630" s="12"/>
    </row>
    <row r="631" spans="1:9" ht="12.5" x14ac:dyDescent="0.25">
      <c r="A631" s="14"/>
      <c r="B631" s="14"/>
      <c r="C631" s="12"/>
      <c r="D631" s="11" t="str">
        <f>IF(C631="","",VLOOKUP(B631,EmissionFactors!A:F,5,FALSE))</f>
        <v/>
      </c>
      <c r="E631" s="11" t="str">
        <f>IF(C631="","",VLOOKUP(B631,EmissionFactors!A:F,6,FALSE))</f>
        <v/>
      </c>
      <c r="F631" s="11" t="str">
        <f t="shared" si="2"/>
        <v/>
      </c>
      <c r="G631" s="11" t="str">
        <f>IF(B631="","",VLOOKUP(B631,EmissionFactors!A:D,2,FALSE))</f>
        <v/>
      </c>
      <c r="H631" s="11" t="str">
        <f>IF(B631="","",VLOOKUP(B631,EmissionFactors!A:D,3,FALSE))</f>
        <v/>
      </c>
      <c r="I631" s="12"/>
    </row>
    <row r="632" spans="1:9" ht="12.5" x14ac:dyDescent="0.25">
      <c r="A632" s="14"/>
      <c r="B632" s="14"/>
      <c r="C632" s="12"/>
      <c r="D632" s="11" t="str">
        <f>IF(C632="","",VLOOKUP(B632,EmissionFactors!A:F,5,FALSE))</f>
        <v/>
      </c>
      <c r="E632" s="11" t="str">
        <f>IF(C632="","",VLOOKUP(B632,EmissionFactors!A:F,6,FALSE))</f>
        <v/>
      </c>
      <c r="F632" s="11" t="str">
        <f t="shared" si="2"/>
        <v/>
      </c>
      <c r="G632" s="11" t="str">
        <f>IF(B632="","",VLOOKUP(B632,EmissionFactors!A:D,2,FALSE))</f>
        <v/>
      </c>
      <c r="H632" s="11" t="str">
        <f>IF(B632="","",VLOOKUP(B632,EmissionFactors!A:D,3,FALSE))</f>
        <v/>
      </c>
      <c r="I632" s="12"/>
    </row>
    <row r="633" spans="1:9" ht="12.5" x14ac:dyDescent="0.25">
      <c r="A633" s="14"/>
      <c r="B633" s="14"/>
      <c r="C633" s="12"/>
      <c r="D633" s="11" t="str">
        <f>IF(C633="","",VLOOKUP(B633,EmissionFactors!A:F,5,FALSE))</f>
        <v/>
      </c>
      <c r="E633" s="11" t="str">
        <f>IF(C633="","",VLOOKUP(B633,EmissionFactors!A:F,6,FALSE))</f>
        <v/>
      </c>
      <c r="F633" s="11" t="str">
        <f t="shared" si="2"/>
        <v/>
      </c>
      <c r="G633" s="11" t="str">
        <f>IF(B633="","",VLOOKUP(B633,EmissionFactors!A:D,2,FALSE))</f>
        <v/>
      </c>
      <c r="H633" s="11" t="str">
        <f>IF(B633="","",VLOOKUP(B633,EmissionFactors!A:D,3,FALSE))</f>
        <v/>
      </c>
      <c r="I633" s="12"/>
    </row>
    <row r="634" spans="1:9" ht="12.5" x14ac:dyDescent="0.25">
      <c r="A634" s="14"/>
      <c r="B634" s="14"/>
      <c r="C634" s="12"/>
      <c r="D634" s="11" t="str">
        <f>IF(C634="","",VLOOKUP(B634,EmissionFactors!A:F,5,FALSE))</f>
        <v/>
      </c>
      <c r="E634" s="11" t="str">
        <f>IF(C634="","",VLOOKUP(B634,EmissionFactors!A:F,6,FALSE))</f>
        <v/>
      </c>
      <c r="F634" s="11" t="str">
        <f t="shared" si="2"/>
        <v/>
      </c>
      <c r="G634" s="11" t="str">
        <f>IF(B634="","",VLOOKUP(B634,EmissionFactors!A:D,2,FALSE))</f>
        <v/>
      </c>
      <c r="H634" s="11" t="str">
        <f>IF(B634="","",VLOOKUP(B634,EmissionFactors!A:D,3,FALSE))</f>
        <v/>
      </c>
      <c r="I634" s="12"/>
    </row>
    <row r="635" spans="1:9" ht="12.5" x14ac:dyDescent="0.25">
      <c r="A635" s="14"/>
      <c r="B635" s="14"/>
      <c r="C635" s="12"/>
      <c r="D635" s="11" t="str">
        <f>IF(C635="","",VLOOKUP(B635,EmissionFactors!A:F,5,FALSE))</f>
        <v/>
      </c>
      <c r="E635" s="11" t="str">
        <f>IF(C635="","",VLOOKUP(B635,EmissionFactors!A:F,6,FALSE))</f>
        <v/>
      </c>
      <c r="F635" s="11" t="str">
        <f t="shared" si="2"/>
        <v/>
      </c>
      <c r="G635" s="11" t="str">
        <f>IF(B635="","",VLOOKUP(B635,EmissionFactors!A:D,2,FALSE))</f>
        <v/>
      </c>
      <c r="H635" s="11" t="str">
        <f>IF(B635="","",VLOOKUP(B635,EmissionFactors!A:D,3,FALSE))</f>
        <v/>
      </c>
      <c r="I635" s="12"/>
    </row>
    <row r="636" spans="1:9" ht="12.5" x14ac:dyDescent="0.25">
      <c r="A636" s="14"/>
      <c r="B636" s="14"/>
      <c r="C636" s="12"/>
      <c r="D636" s="11" t="str">
        <f>IF(C636="","",VLOOKUP(B636,EmissionFactors!A:F,5,FALSE))</f>
        <v/>
      </c>
      <c r="E636" s="11" t="str">
        <f>IF(C636="","",VLOOKUP(B636,EmissionFactors!A:F,6,FALSE))</f>
        <v/>
      </c>
      <c r="F636" s="11" t="str">
        <f t="shared" si="2"/>
        <v/>
      </c>
      <c r="G636" s="11" t="str">
        <f>IF(B636="","",VLOOKUP(B636,EmissionFactors!A:D,2,FALSE))</f>
        <v/>
      </c>
      <c r="H636" s="11" t="str">
        <f>IF(B636="","",VLOOKUP(B636,EmissionFactors!A:D,3,FALSE))</f>
        <v/>
      </c>
      <c r="I636" s="12"/>
    </row>
    <row r="637" spans="1:9" ht="12.5" x14ac:dyDescent="0.25">
      <c r="A637" s="14"/>
      <c r="B637" s="14"/>
      <c r="C637" s="12"/>
      <c r="D637" s="11" t="str">
        <f>IF(C637="","",VLOOKUP(B637,EmissionFactors!A:F,5,FALSE))</f>
        <v/>
      </c>
      <c r="E637" s="11" t="str">
        <f>IF(C637="","",VLOOKUP(B637,EmissionFactors!A:F,6,FALSE))</f>
        <v/>
      </c>
      <c r="F637" s="11" t="str">
        <f t="shared" si="2"/>
        <v/>
      </c>
      <c r="G637" s="11" t="str">
        <f>IF(B637="","",VLOOKUP(B637,EmissionFactors!A:D,2,FALSE))</f>
        <v/>
      </c>
      <c r="H637" s="11" t="str">
        <f>IF(B637="","",VLOOKUP(B637,EmissionFactors!A:D,3,FALSE))</f>
        <v/>
      </c>
      <c r="I637" s="12"/>
    </row>
    <row r="638" spans="1:9" ht="12.5" x14ac:dyDescent="0.25">
      <c r="A638" s="14"/>
      <c r="B638" s="14"/>
      <c r="C638" s="12"/>
      <c r="D638" s="11" t="str">
        <f>IF(C638="","",VLOOKUP(B638,EmissionFactors!A:F,5,FALSE))</f>
        <v/>
      </c>
      <c r="E638" s="11" t="str">
        <f>IF(C638="","",VLOOKUP(B638,EmissionFactors!A:F,6,FALSE))</f>
        <v/>
      </c>
      <c r="F638" s="11" t="str">
        <f t="shared" si="2"/>
        <v/>
      </c>
      <c r="G638" s="11" t="str">
        <f>IF(B638="","",VLOOKUP(B638,EmissionFactors!A:D,2,FALSE))</f>
        <v/>
      </c>
      <c r="H638" s="11" t="str">
        <f>IF(B638="","",VLOOKUP(B638,EmissionFactors!A:D,3,FALSE))</f>
        <v/>
      </c>
      <c r="I638" s="12"/>
    </row>
    <row r="639" spans="1:9" ht="12.5" x14ac:dyDescent="0.25">
      <c r="A639" s="14"/>
      <c r="B639" s="14"/>
      <c r="C639" s="12"/>
      <c r="D639" s="11" t="str">
        <f>IF(C639="","",VLOOKUP(B639,EmissionFactors!A:F,5,FALSE))</f>
        <v/>
      </c>
      <c r="E639" s="11" t="str">
        <f>IF(C639="","",VLOOKUP(B639,EmissionFactors!A:F,6,FALSE))</f>
        <v/>
      </c>
      <c r="F639" s="11" t="str">
        <f t="shared" si="2"/>
        <v/>
      </c>
      <c r="G639" s="11" t="str">
        <f>IF(B639="","",VLOOKUP(B639,EmissionFactors!A:D,2,FALSE))</f>
        <v/>
      </c>
      <c r="H639" s="11" t="str">
        <f>IF(B639="","",VLOOKUP(B639,EmissionFactors!A:D,3,FALSE))</f>
        <v/>
      </c>
      <c r="I639" s="12"/>
    </row>
    <row r="640" spans="1:9" ht="12.5" x14ac:dyDescent="0.25">
      <c r="A640" s="14"/>
      <c r="B640" s="14"/>
      <c r="C640" s="12"/>
      <c r="D640" s="11" t="str">
        <f>IF(C640="","",VLOOKUP(B640,EmissionFactors!A:F,5,FALSE))</f>
        <v/>
      </c>
      <c r="E640" s="11" t="str">
        <f>IF(C640="","",VLOOKUP(B640,EmissionFactors!A:F,6,FALSE))</f>
        <v/>
      </c>
      <c r="F640" s="11" t="str">
        <f t="shared" si="2"/>
        <v/>
      </c>
      <c r="G640" s="11" t="str">
        <f>IF(B640="","",VLOOKUP(B640,EmissionFactors!A:D,2,FALSE))</f>
        <v/>
      </c>
      <c r="H640" s="11" t="str">
        <f>IF(B640="","",VLOOKUP(B640,EmissionFactors!A:D,3,FALSE))</f>
        <v/>
      </c>
      <c r="I640" s="12"/>
    </row>
    <row r="641" spans="1:9" ht="12.5" x14ac:dyDescent="0.25">
      <c r="A641" s="14"/>
      <c r="B641" s="14"/>
      <c r="C641" s="12"/>
      <c r="D641" s="11" t="str">
        <f>IF(C641="","",VLOOKUP(B641,EmissionFactors!A:F,5,FALSE))</f>
        <v/>
      </c>
      <c r="E641" s="11" t="str">
        <f>IF(C641="","",VLOOKUP(B641,EmissionFactors!A:F,6,FALSE))</f>
        <v/>
      </c>
      <c r="F641" s="11" t="str">
        <f t="shared" si="2"/>
        <v/>
      </c>
      <c r="G641" s="11" t="str">
        <f>IF(B641="","",VLOOKUP(B641,EmissionFactors!A:D,2,FALSE))</f>
        <v/>
      </c>
      <c r="H641" s="11" t="str">
        <f>IF(B641="","",VLOOKUP(B641,EmissionFactors!A:D,3,FALSE))</f>
        <v/>
      </c>
      <c r="I641" s="12"/>
    </row>
    <row r="642" spans="1:9" ht="12.5" x14ac:dyDescent="0.25">
      <c r="A642" s="14"/>
      <c r="B642" s="14"/>
      <c r="C642" s="12"/>
      <c r="D642" s="11" t="str">
        <f>IF(C642="","",VLOOKUP(B642,EmissionFactors!A:F,5,FALSE))</f>
        <v/>
      </c>
      <c r="E642" s="11" t="str">
        <f>IF(C642="","",VLOOKUP(B642,EmissionFactors!A:F,6,FALSE))</f>
        <v/>
      </c>
      <c r="F642" s="11" t="str">
        <f t="shared" si="2"/>
        <v/>
      </c>
      <c r="G642" s="11" t="str">
        <f>IF(B642="","",VLOOKUP(B642,EmissionFactors!A:D,2,FALSE))</f>
        <v/>
      </c>
      <c r="H642" s="11" t="str">
        <f>IF(B642="","",VLOOKUP(B642,EmissionFactors!A:D,3,FALSE))</f>
        <v/>
      </c>
      <c r="I642" s="12"/>
    </row>
    <row r="643" spans="1:9" ht="12.5" x14ac:dyDescent="0.25">
      <c r="A643" s="14"/>
      <c r="B643" s="14"/>
      <c r="C643" s="12"/>
      <c r="D643" s="11" t="str">
        <f>IF(C643="","",VLOOKUP(B643,EmissionFactors!A:F,5,FALSE))</f>
        <v/>
      </c>
      <c r="E643" s="11" t="str">
        <f>IF(C643="","",VLOOKUP(B643,EmissionFactors!A:F,6,FALSE))</f>
        <v/>
      </c>
      <c r="F643" s="11" t="str">
        <f t="shared" si="2"/>
        <v/>
      </c>
      <c r="G643" s="11" t="str">
        <f>IF(B643="","",VLOOKUP(B643,EmissionFactors!A:D,2,FALSE))</f>
        <v/>
      </c>
      <c r="H643" s="11" t="str">
        <f>IF(B643="","",VLOOKUP(B643,EmissionFactors!A:D,3,FALSE))</f>
        <v/>
      </c>
      <c r="I643" s="12"/>
    </row>
    <row r="644" spans="1:9" ht="12.5" x14ac:dyDescent="0.25">
      <c r="A644" s="14"/>
      <c r="B644" s="14"/>
      <c r="C644" s="12"/>
      <c r="D644" s="11" t="str">
        <f>IF(C644="","",VLOOKUP(B644,EmissionFactors!A:F,5,FALSE))</f>
        <v/>
      </c>
      <c r="E644" s="11" t="str">
        <f>IF(C644="","",VLOOKUP(B644,EmissionFactors!A:F,6,FALSE))</f>
        <v/>
      </c>
      <c r="F644" s="11" t="str">
        <f t="shared" si="2"/>
        <v/>
      </c>
      <c r="G644" s="11" t="str">
        <f>IF(B644="","",VLOOKUP(B644,EmissionFactors!A:D,2,FALSE))</f>
        <v/>
      </c>
      <c r="H644" s="11" t="str">
        <f>IF(B644="","",VLOOKUP(B644,EmissionFactors!A:D,3,FALSE))</f>
        <v/>
      </c>
      <c r="I644" s="12"/>
    </row>
    <row r="645" spans="1:9" ht="12.5" x14ac:dyDescent="0.25">
      <c r="A645" s="14"/>
      <c r="B645" s="14"/>
      <c r="C645" s="12"/>
      <c r="D645" s="11" t="str">
        <f>IF(C645="","",VLOOKUP(B645,EmissionFactors!A:F,5,FALSE))</f>
        <v/>
      </c>
      <c r="E645" s="11" t="str">
        <f>IF(C645="","",VLOOKUP(B645,EmissionFactors!A:F,6,FALSE))</f>
        <v/>
      </c>
      <c r="F645" s="11" t="str">
        <f t="shared" si="2"/>
        <v/>
      </c>
      <c r="G645" s="11" t="str">
        <f>IF(B645="","",VLOOKUP(B645,EmissionFactors!A:D,2,FALSE))</f>
        <v/>
      </c>
      <c r="H645" s="11" t="str">
        <f>IF(B645="","",VLOOKUP(B645,EmissionFactors!A:D,3,FALSE))</f>
        <v/>
      </c>
      <c r="I645" s="12"/>
    </row>
    <row r="646" spans="1:9" ht="12.5" x14ac:dyDescent="0.25">
      <c r="A646" s="14"/>
      <c r="B646" s="14"/>
      <c r="C646" s="12"/>
      <c r="D646" s="11" t="str">
        <f>IF(C646="","",VLOOKUP(B646,EmissionFactors!A:F,5,FALSE))</f>
        <v/>
      </c>
      <c r="E646" s="11" t="str">
        <f>IF(C646="","",VLOOKUP(B646,EmissionFactors!A:F,6,FALSE))</f>
        <v/>
      </c>
      <c r="F646" s="11" t="str">
        <f t="shared" si="2"/>
        <v/>
      </c>
      <c r="G646" s="11" t="str">
        <f>IF(B646="","",VLOOKUP(B646,EmissionFactors!A:D,2,FALSE))</f>
        <v/>
      </c>
      <c r="H646" s="11" t="str">
        <f>IF(B646="","",VLOOKUP(B646,EmissionFactors!A:D,3,FALSE))</f>
        <v/>
      </c>
      <c r="I646" s="12"/>
    </row>
    <row r="647" spans="1:9" ht="12.5" x14ac:dyDescent="0.25">
      <c r="A647" s="14"/>
      <c r="B647" s="14"/>
      <c r="C647" s="12"/>
      <c r="D647" s="11" t="str">
        <f>IF(C647="","",VLOOKUP(B647,EmissionFactors!A:F,5,FALSE))</f>
        <v/>
      </c>
      <c r="E647" s="11" t="str">
        <f>IF(C647="","",VLOOKUP(B647,EmissionFactors!A:F,6,FALSE))</f>
        <v/>
      </c>
      <c r="F647" s="11" t="str">
        <f t="shared" si="2"/>
        <v/>
      </c>
      <c r="G647" s="11" t="str">
        <f>IF(B647="","",VLOOKUP(B647,EmissionFactors!A:D,2,FALSE))</f>
        <v/>
      </c>
      <c r="H647" s="11" t="str">
        <f>IF(B647="","",VLOOKUP(B647,EmissionFactors!A:D,3,FALSE))</f>
        <v/>
      </c>
      <c r="I647" s="12"/>
    </row>
    <row r="648" spans="1:9" ht="12.5" x14ac:dyDescent="0.25">
      <c r="A648" s="14"/>
      <c r="B648" s="14"/>
      <c r="C648" s="12"/>
      <c r="D648" s="11" t="str">
        <f>IF(C648="","",VLOOKUP(B648,EmissionFactors!A:F,5,FALSE))</f>
        <v/>
      </c>
      <c r="E648" s="11" t="str">
        <f>IF(C648="","",VLOOKUP(B648,EmissionFactors!A:F,6,FALSE))</f>
        <v/>
      </c>
      <c r="F648" s="11" t="str">
        <f t="shared" si="2"/>
        <v/>
      </c>
      <c r="G648" s="11" t="str">
        <f>IF(B648="","",VLOOKUP(B648,EmissionFactors!A:D,2,FALSE))</f>
        <v/>
      </c>
      <c r="H648" s="11" t="str">
        <f>IF(B648="","",VLOOKUP(B648,EmissionFactors!A:D,3,FALSE))</f>
        <v/>
      </c>
      <c r="I648" s="12"/>
    </row>
    <row r="649" spans="1:9" ht="12.5" x14ac:dyDescent="0.25">
      <c r="A649" s="14"/>
      <c r="B649" s="14"/>
      <c r="C649" s="12"/>
      <c r="D649" s="11" t="str">
        <f>IF(C649="","",VLOOKUP(B649,EmissionFactors!A:F,5,FALSE))</f>
        <v/>
      </c>
      <c r="E649" s="11" t="str">
        <f>IF(C649="","",VLOOKUP(B649,EmissionFactors!A:F,6,FALSE))</f>
        <v/>
      </c>
      <c r="F649" s="11" t="str">
        <f t="shared" si="2"/>
        <v/>
      </c>
      <c r="G649" s="11" t="str">
        <f>IF(B649="","",VLOOKUP(B649,EmissionFactors!A:D,2,FALSE))</f>
        <v/>
      </c>
      <c r="H649" s="11" t="str">
        <f>IF(B649="","",VLOOKUP(B649,EmissionFactors!A:D,3,FALSE))</f>
        <v/>
      </c>
      <c r="I649" s="12"/>
    </row>
    <row r="650" spans="1:9" ht="12.5" x14ac:dyDescent="0.25">
      <c r="A650" s="14"/>
      <c r="B650" s="14"/>
      <c r="C650" s="12"/>
      <c r="D650" s="11" t="str">
        <f>IF(C650="","",VLOOKUP(B650,EmissionFactors!A:F,5,FALSE))</f>
        <v/>
      </c>
      <c r="E650" s="11" t="str">
        <f>IF(C650="","",VLOOKUP(B650,EmissionFactors!A:F,6,FALSE))</f>
        <v/>
      </c>
      <c r="F650" s="11" t="str">
        <f t="shared" si="2"/>
        <v/>
      </c>
      <c r="G650" s="11" t="str">
        <f>IF(B650="","",VLOOKUP(B650,EmissionFactors!A:D,2,FALSE))</f>
        <v/>
      </c>
      <c r="H650" s="11" t="str">
        <f>IF(B650="","",VLOOKUP(B650,EmissionFactors!A:D,3,FALSE))</f>
        <v/>
      </c>
      <c r="I650" s="12"/>
    </row>
    <row r="651" spans="1:9" ht="12.5" x14ac:dyDescent="0.25">
      <c r="A651" s="14"/>
      <c r="B651" s="14"/>
      <c r="C651" s="12"/>
      <c r="D651" s="11" t="str">
        <f>IF(C651="","",VLOOKUP(B651,EmissionFactors!A:F,5,FALSE))</f>
        <v/>
      </c>
      <c r="E651" s="11" t="str">
        <f>IF(C651="","",VLOOKUP(B651,EmissionFactors!A:F,6,FALSE))</f>
        <v/>
      </c>
      <c r="F651" s="11" t="str">
        <f t="shared" si="2"/>
        <v/>
      </c>
      <c r="G651" s="11" t="str">
        <f>IF(B651="","",VLOOKUP(B651,EmissionFactors!A:D,2,FALSE))</f>
        <v/>
      </c>
      <c r="H651" s="11" t="str">
        <f>IF(B651="","",VLOOKUP(B651,EmissionFactors!A:D,3,FALSE))</f>
        <v/>
      </c>
      <c r="I651" s="12"/>
    </row>
    <row r="652" spans="1:9" ht="12.5" x14ac:dyDescent="0.25">
      <c r="A652" s="14"/>
      <c r="B652" s="14"/>
      <c r="C652" s="12"/>
      <c r="D652" s="11" t="str">
        <f>IF(C652="","",VLOOKUP(B652,EmissionFactors!A:F,5,FALSE))</f>
        <v/>
      </c>
      <c r="E652" s="11" t="str">
        <f>IF(C652="","",VLOOKUP(B652,EmissionFactors!A:F,6,FALSE))</f>
        <v/>
      </c>
      <c r="F652" s="11" t="str">
        <f t="shared" si="2"/>
        <v/>
      </c>
      <c r="G652" s="11" t="str">
        <f>IF(B652="","",VLOOKUP(B652,EmissionFactors!A:D,2,FALSE))</f>
        <v/>
      </c>
      <c r="H652" s="11" t="str">
        <f>IF(B652="","",VLOOKUP(B652,EmissionFactors!A:D,3,FALSE))</f>
        <v/>
      </c>
      <c r="I652" s="12"/>
    </row>
    <row r="653" spans="1:9" ht="12.5" x14ac:dyDescent="0.25">
      <c r="A653" s="14"/>
      <c r="B653" s="14"/>
      <c r="C653" s="12"/>
      <c r="D653" s="11" t="str">
        <f>IF(C653="","",VLOOKUP(B653,EmissionFactors!A:F,5,FALSE))</f>
        <v/>
      </c>
      <c r="E653" s="11" t="str">
        <f>IF(C653="","",VLOOKUP(B653,EmissionFactors!A:F,6,FALSE))</f>
        <v/>
      </c>
      <c r="F653" s="11" t="str">
        <f t="shared" si="2"/>
        <v/>
      </c>
      <c r="G653" s="11" t="str">
        <f>IF(B653="","",VLOOKUP(B653,EmissionFactors!A:D,2,FALSE))</f>
        <v/>
      </c>
      <c r="H653" s="11" t="str">
        <f>IF(B653="","",VLOOKUP(B653,EmissionFactors!A:D,3,FALSE))</f>
        <v/>
      </c>
      <c r="I653" s="12"/>
    </row>
    <row r="654" spans="1:9" ht="12.5" x14ac:dyDescent="0.25">
      <c r="A654" s="14"/>
      <c r="B654" s="14"/>
      <c r="C654" s="12"/>
      <c r="D654" s="11" t="str">
        <f>IF(C654="","",VLOOKUP(B654,EmissionFactors!A:F,5,FALSE))</f>
        <v/>
      </c>
      <c r="E654" s="11" t="str">
        <f>IF(C654="","",VLOOKUP(B654,EmissionFactors!A:F,6,FALSE))</f>
        <v/>
      </c>
      <c r="F654" s="11" t="str">
        <f t="shared" si="2"/>
        <v/>
      </c>
      <c r="G654" s="11" t="str">
        <f>IF(B654="","",VLOOKUP(B654,EmissionFactors!A:D,2,FALSE))</f>
        <v/>
      </c>
      <c r="H654" s="11" t="str">
        <f>IF(B654="","",VLOOKUP(B654,EmissionFactors!A:D,3,FALSE))</f>
        <v/>
      </c>
      <c r="I654" s="12"/>
    </row>
    <row r="655" spans="1:9" ht="12.5" x14ac:dyDescent="0.25">
      <c r="A655" s="14"/>
      <c r="B655" s="14"/>
      <c r="C655" s="12"/>
      <c r="D655" s="11" t="str">
        <f>IF(C655="","",VLOOKUP(B655,EmissionFactors!A:F,5,FALSE))</f>
        <v/>
      </c>
      <c r="E655" s="11" t="str">
        <f>IF(C655="","",VLOOKUP(B655,EmissionFactors!A:F,6,FALSE))</f>
        <v/>
      </c>
      <c r="F655" s="11" t="str">
        <f t="shared" si="2"/>
        <v/>
      </c>
      <c r="G655" s="11" t="str">
        <f>IF(B655="","",VLOOKUP(B655,EmissionFactors!A:D,2,FALSE))</f>
        <v/>
      </c>
      <c r="H655" s="11" t="str">
        <f>IF(B655="","",VLOOKUP(B655,EmissionFactors!A:D,3,FALSE))</f>
        <v/>
      </c>
      <c r="I655" s="12"/>
    </row>
    <row r="656" spans="1:9" ht="12.5" x14ac:dyDescent="0.25">
      <c r="A656" s="14"/>
      <c r="B656" s="14"/>
      <c r="C656" s="12"/>
      <c r="D656" s="11" t="str">
        <f>IF(C656="","",VLOOKUP(B656,EmissionFactors!A:F,5,FALSE))</f>
        <v/>
      </c>
      <c r="E656" s="11" t="str">
        <f>IF(C656="","",VLOOKUP(B656,EmissionFactors!A:F,6,FALSE))</f>
        <v/>
      </c>
      <c r="F656" s="11" t="str">
        <f t="shared" si="2"/>
        <v/>
      </c>
      <c r="G656" s="11" t="str">
        <f>IF(B656="","",VLOOKUP(B656,EmissionFactors!A:D,2,FALSE))</f>
        <v/>
      </c>
      <c r="H656" s="11" t="str">
        <f>IF(B656="","",VLOOKUP(B656,EmissionFactors!A:D,3,FALSE))</f>
        <v/>
      </c>
      <c r="I656" s="12"/>
    </row>
    <row r="657" spans="1:9" ht="12.5" x14ac:dyDescent="0.25">
      <c r="A657" s="14"/>
      <c r="B657" s="14"/>
      <c r="C657" s="12"/>
      <c r="D657" s="11" t="str">
        <f>IF(C657="","",VLOOKUP(B657,EmissionFactors!A:F,5,FALSE))</f>
        <v/>
      </c>
      <c r="E657" s="11" t="str">
        <f>IF(C657="","",VLOOKUP(B657,EmissionFactors!A:F,6,FALSE))</f>
        <v/>
      </c>
      <c r="F657" s="11" t="str">
        <f t="shared" si="2"/>
        <v/>
      </c>
      <c r="G657" s="11" t="str">
        <f>IF(B657="","",VLOOKUP(B657,EmissionFactors!A:D,2,FALSE))</f>
        <v/>
      </c>
      <c r="H657" s="11" t="str">
        <f>IF(B657="","",VLOOKUP(B657,EmissionFactors!A:D,3,FALSE))</f>
        <v/>
      </c>
      <c r="I657" s="12"/>
    </row>
    <row r="658" spans="1:9" ht="12.5" x14ac:dyDescent="0.25">
      <c r="A658" s="14"/>
      <c r="B658" s="14"/>
      <c r="C658" s="12"/>
      <c r="D658" s="11" t="str">
        <f>IF(C658="","",VLOOKUP(B658,EmissionFactors!A:F,5,FALSE))</f>
        <v/>
      </c>
      <c r="E658" s="11" t="str">
        <f>IF(C658="","",VLOOKUP(B658,EmissionFactors!A:F,6,FALSE))</f>
        <v/>
      </c>
      <c r="F658" s="11" t="str">
        <f t="shared" si="2"/>
        <v/>
      </c>
      <c r="G658" s="11" t="str">
        <f>IF(B658="","",VLOOKUP(B658,EmissionFactors!A:D,2,FALSE))</f>
        <v/>
      </c>
      <c r="H658" s="11" t="str">
        <f>IF(B658="","",VLOOKUP(B658,EmissionFactors!A:D,3,FALSE))</f>
        <v/>
      </c>
      <c r="I658" s="12"/>
    </row>
    <row r="659" spans="1:9" ht="12.5" x14ac:dyDescent="0.25">
      <c r="A659" s="14"/>
      <c r="B659" s="14"/>
      <c r="C659" s="12"/>
      <c r="D659" s="11" t="str">
        <f>IF(C659="","",VLOOKUP(B659,EmissionFactors!A:F,5,FALSE))</f>
        <v/>
      </c>
      <c r="E659" s="11" t="str">
        <f>IF(C659="","",VLOOKUP(B659,EmissionFactors!A:F,6,FALSE))</f>
        <v/>
      </c>
      <c r="F659" s="11" t="str">
        <f t="shared" si="2"/>
        <v/>
      </c>
      <c r="G659" s="11" t="str">
        <f>IF(B659="","",VLOOKUP(B659,EmissionFactors!A:D,2,FALSE))</f>
        <v/>
      </c>
      <c r="H659" s="11" t="str">
        <f>IF(B659="","",VLOOKUP(B659,EmissionFactors!A:D,3,FALSE))</f>
        <v/>
      </c>
      <c r="I659" s="12"/>
    </row>
    <row r="660" spans="1:9" ht="12.5" x14ac:dyDescent="0.25">
      <c r="A660" s="14"/>
      <c r="B660" s="14"/>
      <c r="C660" s="12"/>
      <c r="D660" s="11" t="str">
        <f>IF(C660="","",VLOOKUP(B660,EmissionFactors!A:F,5,FALSE))</f>
        <v/>
      </c>
      <c r="E660" s="11" t="str">
        <f>IF(C660="","",VLOOKUP(B660,EmissionFactors!A:F,6,FALSE))</f>
        <v/>
      </c>
      <c r="F660" s="11" t="str">
        <f t="shared" si="2"/>
        <v/>
      </c>
      <c r="G660" s="11" t="str">
        <f>IF(B660="","",VLOOKUP(B660,EmissionFactors!A:D,2,FALSE))</f>
        <v/>
      </c>
      <c r="H660" s="11" t="str">
        <f>IF(B660="","",VLOOKUP(B660,EmissionFactors!A:D,3,FALSE))</f>
        <v/>
      </c>
      <c r="I660" s="12"/>
    </row>
    <row r="661" spans="1:9" ht="12.5" x14ac:dyDescent="0.25">
      <c r="A661" s="14"/>
      <c r="B661" s="14"/>
      <c r="C661" s="12"/>
      <c r="D661" s="11" t="str">
        <f>IF(C661="","",VLOOKUP(B661,EmissionFactors!A:F,5,FALSE))</f>
        <v/>
      </c>
      <c r="E661" s="11" t="str">
        <f>IF(C661="","",VLOOKUP(B661,EmissionFactors!A:F,6,FALSE))</f>
        <v/>
      </c>
      <c r="F661" s="11" t="str">
        <f t="shared" si="2"/>
        <v/>
      </c>
      <c r="G661" s="11" t="str">
        <f>IF(B661="","",VLOOKUP(B661,EmissionFactors!A:D,2,FALSE))</f>
        <v/>
      </c>
      <c r="H661" s="11" t="str">
        <f>IF(B661="","",VLOOKUP(B661,EmissionFactors!A:D,3,FALSE))</f>
        <v/>
      </c>
      <c r="I661" s="12"/>
    </row>
    <row r="662" spans="1:9" ht="12.5" x14ac:dyDescent="0.25">
      <c r="A662" s="14"/>
      <c r="B662" s="14"/>
      <c r="C662" s="12"/>
      <c r="D662" s="11" t="str">
        <f>IF(C662="","",VLOOKUP(B662,EmissionFactors!A:F,5,FALSE))</f>
        <v/>
      </c>
      <c r="E662" s="11" t="str">
        <f>IF(C662="","",VLOOKUP(B662,EmissionFactors!A:F,6,FALSE))</f>
        <v/>
      </c>
      <c r="F662" s="11" t="str">
        <f t="shared" si="2"/>
        <v/>
      </c>
      <c r="G662" s="11" t="str">
        <f>IF(B662="","",VLOOKUP(B662,EmissionFactors!A:D,2,FALSE))</f>
        <v/>
      </c>
      <c r="H662" s="11" t="str">
        <f>IF(B662="","",VLOOKUP(B662,EmissionFactors!A:D,3,FALSE))</f>
        <v/>
      </c>
      <c r="I662" s="12"/>
    </row>
    <row r="663" spans="1:9" ht="12.5" x14ac:dyDescent="0.25">
      <c r="A663" s="14"/>
      <c r="B663" s="14"/>
      <c r="C663" s="12"/>
      <c r="D663" s="11" t="str">
        <f>IF(C663="","",VLOOKUP(B663,EmissionFactors!A:F,5,FALSE))</f>
        <v/>
      </c>
      <c r="E663" s="11" t="str">
        <f>IF(C663="","",VLOOKUP(B663,EmissionFactors!A:F,6,FALSE))</f>
        <v/>
      </c>
      <c r="F663" s="11" t="str">
        <f t="shared" si="2"/>
        <v/>
      </c>
      <c r="G663" s="11" t="str">
        <f>IF(B663="","",VLOOKUP(B663,EmissionFactors!A:D,2,FALSE))</f>
        <v/>
      </c>
      <c r="H663" s="11" t="str">
        <f>IF(B663="","",VLOOKUP(B663,EmissionFactors!A:D,3,FALSE))</f>
        <v/>
      </c>
      <c r="I663" s="12"/>
    </row>
    <row r="664" spans="1:9" ht="12.5" x14ac:dyDescent="0.25">
      <c r="A664" s="14"/>
      <c r="B664" s="14"/>
      <c r="C664" s="12"/>
      <c r="D664" s="11" t="str">
        <f>IF(C664="","",VLOOKUP(B664,EmissionFactors!A:F,5,FALSE))</f>
        <v/>
      </c>
      <c r="E664" s="11" t="str">
        <f>IF(C664="","",VLOOKUP(B664,EmissionFactors!A:F,6,FALSE))</f>
        <v/>
      </c>
      <c r="F664" s="11" t="str">
        <f t="shared" si="2"/>
        <v/>
      </c>
      <c r="G664" s="11" t="str">
        <f>IF(B664="","",VLOOKUP(B664,EmissionFactors!A:D,2,FALSE))</f>
        <v/>
      </c>
      <c r="H664" s="11" t="str">
        <f>IF(B664="","",VLOOKUP(B664,EmissionFactors!A:D,3,FALSE))</f>
        <v/>
      </c>
      <c r="I664" s="12"/>
    </row>
    <row r="665" spans="1:9" ht="12.5" x14ac:dyDescent="0.25">
      <c r="A665" s="14"/>
      <c r="B665" s="14"/>
      <c r="C665" s="12"/>
      <c r="D665" s="11" t="str">
        <f>IF(C665="","",VLOOKUP(B665,EmissionFactors!A:F,5,FALSE))</f>
        <v/>
      </c>
      <c r="E665" s="11" t="str">
        <f>IF(C665="","",VLOOKUP(B665,EmissionFactors!A:F,6,FALSE))</f>
        <v/>
      </c>
      <c r="F665" s="11" t="str">
        <f t="shared" si="2"/>
        <v/>
      </c>
      <c r="G665" s="11" t="str">
        <f>IF(B665="","",VLOOKUP(B665,EmissionFactors!A:D,2,FALSE))</f>
        <v/>
      </c>
      <c r="H665" s="11" t="str">
        <f>IF(B665="","",VLOOKUP(B665,EmissionFactors!A:D,3,FALSE))</f>
        <v/>
      </c>
      <c r="I665" s="12"/>
    </row>
    <row r="666" spans="1:9" ht="12.5" x14ac:dyDescent="0.25">
      <c r="A666" s="14"/>
      <c r="B666" s="14"/>
      <c r="C666" s="12"/>
      <c r="D666" s="11" t="str">
        <f>IF(C666="","",VLOOKUP(B666,EmissionFactors!A:F,5,FALSE))</f>
        <v/>
      </c>
      <c r="E666" s="11" t="str">
        <f>IF(C666="","",VLOOKUP(B666,EmissionFactors!A:F,6,FALSE))</f>
        <v/>
      </c>
      <c r="F666" s="11" t="str">
        <f t="shared" si="2"/>
        <v/>
      </c>
      <c r="G666" s="11" t="str">
        <f>IF(B666="","",VLOOKUP(B666,EmissionFactors!A:D,2,FALSE))</f>
        <v/>
      </c>
      <c r="H666" s="11" t="str">
        <f>IF(B666="","",VLOOKUP(B666,EmissionFactors!A:D,3,FALSE))</f>
        <v/>
      </c>
      <c r="I666" s="12"/>
    </row>
    <row r="667" spans="1:9" ht="12.5" x14ac:dyDescent="0.25">
      <c r="A667" s="14"/>
      <c r="B667" s="14"/>
      <c r="C667" s="12"/>
      <c r="D667" s="11" t="str">
        <f>IF(C667="","",VLOOKUP(B667,EmissionFactors!A:F,5,FALSE))</f>
        <v/>
      </c>
      <c r="E667" s="11" t="str">
        <f>IF(C667="","",VLOOKUP(B667,EmissionFactors!A:F,6,FALSE))</f>
        <v/>
      </c>
      <c r="F667" s="11" t="str">
        <f t="shared" si="2"/>
        <v/>
      </c>
      <c r="G667" s="11" t="str">
        <f>IF(B667="","",VLOOKUP(B667,EmissionFactors!A:D,2,FALSE))</f>
        <v/>
      </c>
      <c r="H667" s="11" t="str">
        <f>IF(B667="","",VLOOKUP(B667,EmissionFactors!A:D,3,FALSE))</f>
        <v/>
      </c>
      <c r="I667" s="12"/>
    </row>
    <row r="668" spans="1:9" ht="12.5" x14ac:dyDescent="0.25">
      <c r="A668" s="14"/>
      <c r="B668" s="14"/>
      <c r="C668" s="12"/>
      <c r="D668" s="11" t="str">
        <f>IF(C668="","",VLOOKUP(B668,EmissionFactors!A:F,5,FALSE))</f>
        <v/>
      </c>
      <c r="E668" s="11" t="str">
        <f>IF(C668="","",VLOOKUP(B668,EmissionFactors!A:F,6,FALSE))</f>
        <v/>
      </c>
      <c r="F668" s="11" t="str">
        <f t="shared" si="2"/>
        <v/>
      </c>
      <c r="G668" s="11" t="str">
        <f>IF(B668="","",VLOOKUP(B668,EmissionFactors!A:D,2,FALSE))</f>
        <v/>
      </c>
      <c r="H668" s="11" t="str">
        <f>IF(B668="","",VLOOKUP(B668,EmissionFactors!A:D,3,FALSE))</f>
        <v/>
      </c>
      <c r="I668" s="12"/>
    </row>
    <row r="669" spans="1:9" ht="12.5" x14ac:dyDescent="0.25">
      <c r="A669" s="14"/>
      <c r="B669" s="14"/>
      <c r="C669" s="12"/>
      <c r="D669" s="11" t="str">
        <f>IF(C669="","",VLOOKUP(B669,EmissionFactors!A:F,5,FALSE))</f>
        <v/>
      </c>
      <c r="E669" s="11" t="str">
        <f>IF(C669="","",VLOOKUP(B669,EmissionFactors!A:F,6,FALSE))</f>
        <v/>
      </c>
      <c r="F669" s="11" t="str">
        <f t="shared" si="2"/>
        <v/>
      </c>
      <c r="G669" s="11" t="str">
        <f>IF(B669="","",VLOOKUP(B669,EmissionFactors!A:D,2,FALSE))</f>
        <v/>
      </c>
      <c r="H669" s="11" t="str">
        <f>IF(B669="","",VLOOKUP(B669,EmissionFactors!A:D,3,FALSE))</f>
        <v/>
      </c>
      <c r="I669" s="12"/>
    </row>
    <row r="670" spans="1:9" ht="12.5" x14ac:dyDescent="0.25">
      <c r="A670" s="14"/>
      <c r="B670" s="14"/>
      <c r="C670" s="12"/>
      <c r="D670" s="11" t="str">
        <f>IF(C670="","",VLOOKUP(B670,EmissionFactors!A:F,5,FALSE))</f>
        <v/>
      </c>
      <c r="E670" s="11" t="str">
        <f>IF(C670="","",VLOOKUP(B670,EmissionFactors!A:F,6,FALSE))</f>
        <v/>
      </c>
      <c r="F670" s="11" t="str">
        <f t="shared" si="2"/>
        <v/>
      </c>
      <c r="G670" s="11" t="str">
        <f>IF(B670="","",VLOOKUP(B670,EmissionFactors!A:D,2,FALSE))</f>
        <v/>
      </c>
      <c r="H670" s="11" t="str">
        <f>IF(B670="","",VLOOKUP(B670,EmissionFactors!A:D,3,FALSE))</f>
        <v/>
      </c>
      <c r="I670" s="12"/>
    </row>
    <row r="671" spans="1:9" ht="12.5" x14ac:dyDescent="0.25">
      <c r="A671" s="14"/>
      <c r="B671" s="14"/>
      <c r="C671" s="12"/>
      <c r="D671" s="11" t="str">
        <f>IF(C671="","",VLOOKUP(B671,EmissionFactors!A:F,5,FALSE))</f>
        <v/>
      </c>
      <c r="E671" s="11" t="str">
        <f>IF(C671="","",VLOOKUP(B671,EmissionFactors!A:F,6,FALSE))</f>
        <v/>
      </c>
      <c r="F671" s="11" t="str">
        <f t="shared" si="2"/>
        <v/>
      </c>
      <c r="G671" s="11" t="str">
        <f>IF(B671="","",VLOOKUP(B671,EmissionFactors!A:D,2,FALSE))</f>
        <v/>
      </c>
      <c r="H671" s="11" t="str">
        <f>IF(B671="","",VLOOKUP(B671,EmissionFactors!A:D,3,FALSE))</f>
        <v/>
      </c>
      <c r="I671" s="12"/>
    </row>
    <row r="672" spans="1:9" ht="12.5" x14ac:dyDescent="0.25">
      <c r="A672" s="14"/>
      <c r="B672" s="14"/>
      <c r="C672" s="12"/>
      <c r="D672" s="11" t="str">
        <f>IF(C672="","",VLOOKUP(B672,EmissionFactors!A:F,5,FALSE))</f>
        <v/>
      </c>
      <c r="E672" s="11" t="str">
        <f>IF(C672="","",VLOOKUP(B672,EmissionFactors!A:F,6,FALSE))</f>
        <v/>
      </c>
      <c r="F672" s="11" t="str">
        <f t="shared" si="2"/>
        <v/>
      </c>
      <c r="G672" s="11" t="str">
        <f>IF(B672="","",VLOOKUP(B672,EmissionFactors!A:D,2,FALSE))</f>
        <v/>
      </c>
      <c r="H672" s="11" t="str">
        <f>IF(B672="","",VLOOKUP(B672,EmissionFactors!A:D,3,FALSE))</f>
        <v/>
      </c>
      <c r="I672" s="12"/>
    </row>
    <row r="673" spans="1:9" ht="12.5" x14ac:dyDescent="0.25">
      <c r="A673" s="14"/>
      <c r="B673" s="14"/>
      <c r="C673" s="12"/>
      <c r="D673" s="11" t="str">
        <f>IF(C673="","",VLOOKUP(B673,EmissionFactors!A:F,5,FALSE))</f>
        <v/>
      </c>
      <c r="E673" s="11" t="str">
        <f>IF(C673="","",VLOOKUP(B673,EmissionFactors!A:F,6,FALSE))</f>
        <v/>
      </c>
      <c r="F673" s="11" t="str">
        <f t="shared" si="2"/>
        <v/>
      </c>
      <c r="G673" s="11" t="str">
        <f>IF(B673="","",VLOOKUP(B673,EmissionFactors!A:D,2,FALSE))</f>
        <v/>
      </c>
      <c r="H673" s="11" t="str">
        <f>IF(B673="","",VLOOKUP(B673,EmissionFactors!A:D,3,FALSE))</f>
        <v/>
      </c>
      <c r="I673" s="12"/>
    </row>
    <row r="674" spans="1:9" ht="12.5" x14ac:dyDescent="0.25">
      <c r="A674" s="14"/>
      <c r="B674" s="14"/>
      <c r="C674" s="12"/>
      <c r="D674" s="11" t="str">
        <f>IF(C674="","",VLOOKUP(B674,EmissionFactors!A:F,5,FALSE))</f>
        <v/>
      </c>
      <c r="E674" s="11" t="str">
        <f>IF(C674="","",VLOOKUP(B674,EmissionFactors!A:F,6,FALSE))</f>
        <v/>
      </c>
      <c r="F674" s="11" t="str">
        <f t="shared" si="2"/>
        <v/>
      </c>
      <c r="G674" s="11" t="str">
        <f>IF(B674="","",VLOOKUP(B674,EmissionFactors!A:D,2,FALSE))</f>
        <v/>
      </c>
      <c r="H674" s="11" t="str">
        <f>IF(B674="","",VLOOKUP(B674,EmissionFactors!A:D,3,FALSE))</f>
        <v/>
      </c>
      <c r="I674" s="12"/>
    </row>
    <row r="675" spans="1:9" ht="12.5" x14ac:dyDescent="0.25">
      <c r="A675" s="14"/>
      <c r="B675" s="14"/>
      <c r="C675" s="12"/>
      <c r="D675" s="11" t="str">
        <f>IF(C675="","",VLOOKUP(B675,EmissionFactors!A:F,5,FALSE))</f>
        <v/>
      </c>
      <c r="E675" s="11" t="str">
        <f>IF(C675="","",VLOOKUP(B675,EmissionFactors!A:F,6,FALSE))</f>
        <v/>
      </c>
      <c r="F675" s="11" t="str">
        <f t="shared" si="2"/>
        <v/>
      </c>
      <c r="G675" s="11" t="str">
        <f>IF(B675="","",VLOOKUP(B675,EmissionFactors!A:D,2,FALSE))</f>
        <v/>
      </c>
      <c r="H675" s="11" t="str">
        <f>IF(B675="","",VLOOKUP(B675,EmissionFactors!A:D,3,FALSE))</f>
        <v/>
      </c>
      <c r="I675" s="12"/>
    </row>
    <row r="676" spans="1:9" ht="12.5" x14ac:dyDescent="0.25">
      <c r="A676" s="14"/>
      <c r="B676" s="14"/>
      <c r="C676" s="12"/>
      <c r="D676" s="11" t="str">
        <f>IF(C676="","",VLOOKUP(B676,EmissionFactors!A:F,5,FALSE))</f>
        <v/>
      </c>
      <c r="E676" s="11" t="str">
        <f>IF(C676="","",VLOOKUP(B676,EmissionFactors!A:F,6,FALSE))</f>
        <v/>
      </c>
      <c r="F676" s="11" t="str">
        <f t="shared" si="2"/>
        <v/>
      </c>
      <c r="G676" s="11" t="str">
        <f>IF(B676="","",VLOOKUP(B676,EmissionFactors!A:D,2,FALSE))</f>
        <v/>
      </c>
      <c r="H676" s="11" t="str">
        <f>IF(B676="","",VLOOKUP(B676,EmissionFactors!A:D,3,FALSE))</f>
        <v/>
      </c>
      <c r="I676" s="12"/>
    </row>
    <row r="677" spans="1:9" ht="12.5" x14ac:dyDescent="0.25">
      <c r="A677" s="14"/>
      <c r="B677" s="14"/>
      <c r="C677" s="12"/>
      <c r="D677" s="11" t="str">
        <f>IF(C677="","",VLOOKUP(B677,EmissionFactors!A:F,5,FALSE))</f>
        <v/>
      </c>
      <c r="E677" s="11" t="str">
        <f>IF(C677="","",VLOOKUP(B677,EmissionFactors!A:F,6,FALSE))</f>
        <v/>
      </c>
      <c r="F677" s="11" t="str">
        <f t="shared" si="2"/>
        <v/>
      </c>
      <c r="G677" s="11" t="str">
        <f>IF(B677="","",VLOOKUP(B677,EmissionFactors!A:D,2,FALSE))</f>
        <v/>
      </c>
      <c r="H677" s="11" t="str">
        <f>IF(B677="","",VLOOKUP(B677,EmissionFactors!A:D,3,FALSE))</f>
        <v/>
      </c>
      <c r="I677" s="12"/>
    </row>
    <row r="678" spans="1:9" ht="12.5" x14ac:dyDescent="0.25">
      <c r="A678" s="14"/>
      <c r="B678" s="14"/>
      <c r="C678" s="12"/>
      <c r="D678" s="11" t="str">
        <f>IF(C678="","",VLOOKUP(B678,EmissionFactors!A:F,5,FALSE))</f>
        <v/>
      </c>
      <c r="E678" s="11" t="str">
        <f>IF(C678="","",VLOOKUP(B678,EmissionFactors!A:F,6,FALSE))</f>
        <v/>
      </c>
      <c r="F678" s="11" t="str">
        <f t="shared" si="2"/>
        <v/>
      </c>
      <c r="G678" s="11" t="str">
        <f>IF(B678="","",VLOOKUP(B678,EmissionFactors!A:D,2,FALSE))</f>
        <v/>
      </c>
      <c r="H678" s="11" t="str">
        <f>IF(B678="","",VLOOKUP(B678,EmissionFactors!A:D,3,FALSE))</f>
        <v/>
      </c>
      <c r="I678" s="12"/>
    </row>
    <row r="679" spans="1:9" ht="12.5" x14ac:dyDescent="0.25">
      <c r="A679" s="14"/>
      <c r="B679" s="14"/>
      <c r="C679" s="12"/>
      <c r="D679" s="11" t="str">
        <f>IF(C679="","",VLOOKUP(B679,EmissionFactors!A:F,5,FALSE))</f>
        <v/>
      </c>
      <c r="E679" s="11" t="str">
        <f>IF(C679="","",VLOOKUP(B679,EmissionFactors!A:F,6,FALSE))</f>
        <v/>
      </c>
      <c r="F679" s="11" t="str">
        <f t="shared" si="2"/>
        <v/>
      </c>
      <c r="G679" s="11" t="str">
        <f>IF(B679="","",VLOOKUP(B679,EmissionFactors!A:D,2,FALSE))</f>
        <v/>
      </c>
      <c r="H679" s="11" t="str">
        <f>IF(B679="","",VLOOKUP(B679,EmissionFactors!A:D,3,FALSE))</f>
        <v/>
      </c>
      <c r="I679" s="12"/>
    </row>
    <row r="680" spans="1:9" ht="12.5" x14ac:dyDescent="0.25">
      <c r="A680" s="14"/>
      <c r="B680" s="14"/>
      <c r="C680" s="12"/>
      <c r="D680" s="11" t="str">
        <f>IF(C680="","",VLOOKUP(B680,EmissionFactors!A:F,5,FALSE))</f>
        <v/>
      </c>
      <c r="E680" s="11" t="str">
        <f>IF(C680="","",VLOOKUP(B680,EmissionFactors!A:F,6,FALSE))</f>
        <v/>
      </c>
      <c r="F680" s="11" t="str">
        <f t="shared" si="2"/>
        <v/>
      </c>
      <c r="G680" s="11" t="str">
        <f>IF(B680="","",VLOOKUP(B680,EmissionFactors!A:D,2,FALSE))</f>
        <v/>
      </c>
      <c r="H680" s="11" t="str">
        <f>IF(B680="","",VLOOKUP(B680,EmissionFactors!A:D,3,FALSE))</f>
        <v/>
      </c>
      <c r="I680" s="12"/>
    </row>
    <row r="681" spans="1:9" ht="12.5" x14ac:dyDescent="0.25">
      <c r="A681" s="14"/>
      <c r="B681" s="14"/>
      <c r="C681" s="12"/>
      <c r="D681" s="11" t="str">
        <f>IF(C681="","",VLOOKUP(B681,EmissionFactors!A:F,5,FALSE))</f>
        <v/>
      </c>
      <c r="E681" s="11" t="str">
        <f>IF(C681="","",VLOOKUP(B681,EmissionFactors!A:F,6,FALSE))</f>
        <v/>
      </c>
      <c r="F681" s="11" t="str">
        <f t="shared" si="2"/>
        <v/>
      </c>
      <c r="G681" s="11" t="str">
        <f>IF(B681="","",VLOOKUP(B681,EmissionFactors!A:D,2,FALSE))</f>
        <v/>
      </c>
      <c r="H681" s="11" t="str">
        <f>IF(B681="","",VLOOKUP(B681,EmissionFactors!A:D,3,FALSE))</f>
        <v/>
      </c>
      <c r="I681" s="12"/>
    </row>
    <row r="682" spans="1:9" ht="12.5" x14ac:dyDescent="0.25">
      <c r="A682" s="14"/>
      <c r="B682" s="14"/>
      <c r="C682" s="12"/>
      <c r="D682" s="11" t="str">
        <f>IF(C682="","",VLOOKUP(B682,EmissionFactors!A:F,5,FALSE))</f>
        <v/>
      </c>
      <c r="E682" s="11" t="str">
        <f>IF(C682="","",VLOOKUP(B682,EmissionFactors!A:F,6,FALSE))</f>
        <v/>
      </c>
      <c r="F682" s="11" t="str">
        <f t="shared" si="2"/>
        <v/>
      </c>
      <c r="G682" s="11" t="str">
        <f>IF(B682="","",VLOOKUP(B682,EmissionFactors!A:D,2,FALSE))</f>
        <v/>
      </c>
      <c r="H682" s="11" t="str">
        <f>IF(B682="","",VLOOKUP(B682,EmissionFactors!A:D,3,FALSE))</f>
        <v/>
      </c>
      <c r="I682" s="12"/>
    </row>
    <row r="683" spans="1:9" ht="12.5" x14ac:dyDescent="0.25">
      <c r="A683" s="14"/>
      <c r="B683" s="14"/>
      <c r="C683" s="12"/>
      <c r="D683" s="11" t="str">
        <f>IF(C683="","",VLOOKUP(B683,EmissionFactors!A:F,5,FALSE))</f>
        <v/>
      </c>
      <c r="E683" s="11" t="str">
        <f>IF(C683="","",VLOOKUP(B683,EmissionFactors!A:F,6,FALSE))</f>
        <v/>
      </c>
      <c r="F683" s="11" t="str">
        <f t="shared" si="2"/>
        <v/>
      </c>
      <c r="G683" s="11" t="str">
        <f>IF(B683="","",VLOOKUP(B683,EmissionFactors!A:D,2,FALSE))</f>
        <v/>
      </c>
      <c r="H683" s="11" t="str">
        <f>IF(B683="","",VLOOKUP(B683,EmissionFactors!A:D,3,FALSE))</f>
        <v/>
      </c>
      <c r="I683" s="12"/>
    </row>
    <row r="684" spans="1:9" ht="12.5" x14ac:dyDescent="0.25">
      <c r="A684" s="14"/>
      <c r="B684" s="14"/>
      <c r="C684" s="12"/>
      <c r="D684" s="11" t="str">
        <f>IF(C684="","",VLOOKUP(B684,EmissionFactors!A:F,5,FALSE))</f>
        <v/>
      </c>
      <c r="E684" s="11" t="str">
        <f>IF(C684="","",VLOOKUP(B684,EmissionFactors!A:F,6,FALSE))</f>
        <v/>
      </c>
      <c r="F684" s="11" t="str">
        <f t="shared" si="2"/>
        <v/>
      </c>
      <c r="G684" s="11" t="str">
        <f>IF(B684="","",VLOOKUP(B684,EmissionFactors!A:D,2,FALSE))</f>
        <v/>
      </c>
      <c r="H684" s="11" t="str">
        <f>IF(B684="","",VLOOKUP(B684,EmissionFactors!A:D,3,FALSE))</f>
        <v/>
      </c>
      <c r="I684" s="12"/>
    </row>
    <row r="685" spans="1:9" ht="12.5" x14ac:dyDescent="0.25">
      <c r="A685" s="14"/>
      <c r="B685" s="14"/>
      <c r="C685" s="12"/>
      <c r="D685" s="11" t="str">
        <f>IF(C685="","",VLOOKUP(B685,EmissionFactors!A:F,5,FALSE))</f>
        <v/>
      </c>
      <c r="E685" s="11" t="str">
        <f>IF(C685="","",VLOOKUP(B685,EmissionFactors!A:F,6,FALSE))</f>
        <v/>
      </c>
      <c r="F685" s="11" t="str">
        <f t="shared" si="2"/>
        <v/>
      </c>
      <c r="G685" s="11" t="str">
        <f>IF(B685="","",VLOOKUP(B685,EmissionFactors!A:D,2,FALSE))</f>
        <v/>
      </c>
      <c r="H685" s="11" t="str">
        <f>IF(B685="","",VLOOKUP(B685,EmissionFactors!A:D,3,FALSE))</f>
        <v/>
      </c>
      <c r="I685" s="12"/>
    </row>
    <row r="686" spans="1:9" ht="12.5" x14ac:dyDescent="0.25">
      <c r="A686" s="14"/>
      <c r="B686" s="14"/>
      <c r="C686" s="12"/>
      <c r="D686" s="11" t="str">
        <f>IF(C686="","",VLOOKUP(B686,EmissionFactors!A:F,5,FALSE))</f>
        <v/>
      </c>
      <c r="E686" s="11" t="str">
        <f>IF(C686="","",VLOOKUP(B686,EmissionFactors!A:F,6,FALSE))</f>
        <v/>
      </c>
      <c r="F686" s="11" t="str">
        <f t="shared" si="2"/>
        <v/>
      </c>
      <c r="G686" s="11" t="str">
        <f>IF(B686="","",VLOOKUP(B686,EmissionFactors!A:D,2,FALSE))</f>
        <v/>
      </c>
      <c r="H686" s="11" t="str">
        <f>IF(B686="","",VLOOKUP(B686,EmissionFactors!A:D,3,FALSE))</f>
        <v/>
      </c>
      <c r="I686" s="12"/>
    </row>
    <row r="687" spans="1:9" ht="12.5" x14ac:dyDescent="0.25">
      <c r="A687" s="14"/>
      <c r="B687" s="14"/>
      <c r="C687" s="12"/>
      <c r="D687" s="11" t="str">
        <f>IF(C687="","",VLOOKUP(B687,EmissionFactors!A:F,5,FALSE))</f>
        <v/>
      </c>
      <c r="E687" s="11" t="str">
        <f>IF(C687="","",VLOOKUP(B687,EmissionFactors!A:F,6,FALSE))</f>
        <v/>
      </c>
      <c r="F687" s="11" t="str">
        <f t="shared" si="2"/>
        <v/>
      </c>
      <c r="G687" s="11" t="str">
        <f>IF(B687="","",VLOOKUP(B687,EmissionFactors!A:D,2,FALSE))</f>
        <v/>
      </c>
      <c r="H687" s="11" t="str">
        <f>IF(B687="","",VLOOKUP(B687,EmissionFactors!A:D,3,FALSE))</f>
        <v/>
      </c>
      <c r="I687" s="12"/>
    </row>
    <row r="688" spans="1:9" ht="12.5" x14ac:dyDescent="0.25">
      <c r="A688" s="14"/>
      <c r="B688" s="14"/>
      <c r="C688" s="12"/>
      <c r="D688" s="11" t="str">
        <f>IF(C688="","",VLOOKUP(B688,EmissionFactors!A:F,5,FALSE))</f>
        <v/>
      </c>
      <c r="E688" s="11" t="str">
        <f>IF(C688="","",VLOOKUP(B688,EmissionFactors!A:F,6,FALSE))</f>
        <v/>
      </c>
      <c r="F688" s="11" t="str">
        <f t="shared" si="2"/>
        <v/>
      </c>
      <c r="G688" s="11" t="str">
        <f>IF(B688="","",VLOOKUP(B688,EmissionFactors!A:D,2,FALSE))</f>
        <v/>
      </c>
      <c r="H688" s="11" t="str">
        <f>IF(B688="","",VLOOKUP(B688,EmissionFactors!A:D,3,FALSE))</f>
        <v/>
      </c>
      <c r="I688" s="12"/>
    </row>
    <row r="689" spans="1:9" ht="12.5" x14ac:dyDescent="0.25">
      <c r="A689" s="14"/>
      <c r="B689" s="14"/>
      <c r="C689" s="12"/>
      <c r="D689" s="11" t="str">
        <f>IF(C689="","",VLOOKUP(B689,EmissionFactors!A:F,5,FALSE))</f>
        <v/>
      </c>
      <c r="E689" s="11" t="str">
        <f>IF(C689="","",VLOOKUP(B689,EmissionFactors!A:F,6,FALSE))</f>
        <v/>
      </c>
      <c r="F689" s="11" t="str">
        <f t="shared" si="2"/>
        <v/>
      </c>
      <c r="G689" s="11" t="str">
        <f>IF(B689="","",VLOOKUP(B689,EmissionFactors!A:D,2,FALSE))</f>
        <v/>
      </c>
      <c r="H689" s="11" t="str">
        <f>IF(B689="","",VLOOKUP(B689,EmissionFactors!A:D,3,FALSE))</f>
        <v/>
      </c>
      <c r="I689" s="12"/>
    </row>
    <row r="690" spans="1:9" ht="12.5" x14ac:dyDescent="0.25">
      <c r="A690" s="14"/>
      <c r="B690" s="14"/>
      <c r="C690" s="12"/>
      <c r="D690" s="11" t="str">
        <f>IF(C690="","",VLOOKUP(B690,EmissionFactors!A:F,5,FALSE))</f>
        <v/>
      </c>
      <c r="E690" s="11" t="str">
        <f>IF(C690="","",VLOOKUP(B690,EmissionFactors!A:F,6,FALSE))</f>
        <v/>
      </c>
      <c r="F690" s="11" t="str">
        <f t="shared" si="2"/>
        <v/>
      </c>
      <c r="G690" s="11" t="str">
        <f>IF(B690="","",VLOOKUP(B690,EmissionFactors!A:D,2,FALSE))</f>
        <v/>
      </c>
      <c r="H690" s="11" t="str">
        <f>IF(B690="","",VLOOKUP(B690,EmissionFactors!A:D,3,FALSE))</f>
        <v/>
      </c>
      <c r="I690" s="12"/>
    </row>
    <row r="691" spans="1:9" ht="12.5" x14ac:dyDescent="0.25">
      <c r="A691" s="14"/>
      <c r="B691" s="14"/>
      <c r="C691" s="12"/>
      <c r="D691" s="11" t="str">
        <f>IF(C691="","",VLOOKUP(B691,EmissionFactors!A:F,5,FALSE))</f>
        <v/>
      </c>
      <c r="E691" s="11" t="str">
        <f>IF(C691="","",VLOOKUP(B691,EmissionFactors!A:F,6,FALSE))</f>
        <v/>
      </c>
      <c r="F691" s="11" t="str">
        <f t="shared" si="2"/>
        <v/>
      </c>
      <c r="G691" s="11" t="str">
        <f>IF(B691="","",VLOOKUP(B691,EmissionFactors!A:D,2,FALSE))</f>
        <v/>
      </c>
      <c r="H691" s="11" t="str">
        <f>IF(B691="","",VLOOKUP(B691,EmissionFactors!A:D,3,FALSE))</f>
        <v/>
      </c>
      <c r="I691" s="12"/>
    </row>
    <row r="692" spans="1:9" ht="12.5" x14ac:dyDescent="0.25">
      <c r="A692" s="14"/>
      <c r="B692" s="14"/>
      <c r="C692" s="12"/>
      <c r="D692" s="11" t="str">
        <f>IF(C692="","",VLOOKUP(B692,EmissionFactors!A:F,5,FALSE))</f>
        <v/>
      </c>
      <c r="E692" s="11" t="str">
        <f>IF(C692="","",VLOOKUP(B692,EmissionFactors!A:F,6,FALSE))</f>
        <v/>
      </c>
      <c r="F692" s="11" t="str">
        <f t="shared" si="2"/>
        <v/>
      </c>
      <c r="G692" s="11" t="str">
        <f>IF(B692="","",VLOOKUP(B692,EmissionFactors!A:D,2,FALSE))</f>
        <v/>
      </c>
      <c r="H692" s="11" t="str">
        <f>IF(B692="","",VLOOKUP(B692,EmissionFactors!A:D,3,FALSE))</f>
        <v/>
      </c>
      <c r="I692" s="12"/>
    </row>
    <row r="693" spans="1:9" ht="12.5" x14ac:dyDescent="0.25">
      <c r="A693" s="14"/>
      <c r="B693" s="14"/>
      <c r="C693" s="12"/>
      <c r="D693" s="11" t="str">
        <f>IF(C693="","",VLOOKUP(B693,EmissionFactors!A:F,5,FALSE))</f>
        <v/>
      </c>
      <c r="E693" s="11" t="str">
        <f>IF(C693="","",VLOOKUP(B693,EmissionFactors!A:F,6,FALSE))</f>
        <v/>
      </c>
      <c r="F693" s="11" t="str">
        <f t="shared" si="2"/>
        <v/>
      </c>
      <c r="G693" s="11" t="str">
        <f>IF(B693="","",VLOOKUP(B693,EmissionFactors!A:D,2,FALSE))</f>
        <v/>
      </c>
      <c r="H693" s="11" t="str">
        <f>IF(B693="","",VLOOKUP(B693,EmissionFactors!A:D,3,FALSE))</f>
        <v/>
      </c>
      <c r="I693" s="12"/>
    </row>
    <row r="694" spans="1:9" ht="12.5" x14ac:dyDescent="0.25">
      <c r="A694" s="14"/>
      <c r="B694" s="14"/>
      <c r="C694" s="12"/>
      <c r="D694" s="11" t="str">
        <f>IF(C694="","",VLOOKUP(B694,EmissionFactors!A:F,5,FALSE))</f>
        <v/>
      </c>
      <c r="E694" s="11" t="str">
        <f>IF(C694="","",VLOOKUP(B694,EmissionFactors!A:F,6,FALSE))</f>
        <v/>
      </c>
      <c r="F694" s="11" t="str">
        <f t="shared" si="2"/>
        <v/>
      </c>
      <c r="G694" s="11" t="str">
        <f>IF(B694="","",VLOOKUP(B694,EmissionFactors!A:D,2,FALSE))</f>
        <v/>
      </c>
      <c r="H694" s="11" t="str">
        <f>IF(B694="","",VLOOKUP(B694,EmissionFactors!A:D,3,FALSE))</f>
        <v/>
      </c>
      <c r="I694" s="12"/>
    </row>
    <row r="695" spans="1:9" ht="12.5" x14ac:dyDescent="0.25">
      <c r="A695" s="14"/>
      <c r="B695" s="14"/>
      <c r="C695" s="12"/>
      <c r="D695" s="11" t="str">
        <f>IF(C695="","",VLOOKUP(B695,EmissionFactors!A:F,5,FALSE))</f>
        <v/>
      </c>
      <c r="E695" s="11" t="str">
        <f>IF(C695="","",VLOOKUP(B695,EmissionFactors!A:F,6,FALSE))</f>
        <v/>
      </c>
      <c r="F695" s="11" t="str">
        <f t="shared" si="2"/>
        <v/>
      </c>
      <c r="G695" s="11" t="str">
        <f>IF(B695="","",VLOOKUP(B695,EmissionFactors!A:D,2,FALSE))</f>
        <v/>
      </c>
      <c r="H695" s="11" t="str">
        <f>IF(B695="","",VLOOKUP(B695,EmissionFactors!A:D,3,FALSE))</f>
        <v/>
      </c>
      <c r="I695" s="12"/>
    </row>
    <row r="696" spans="1:9" ht="12.5" x14ac:dyDescent="0.25">
      <c r="A696" s="14"/>
      <c r="B696" s="14"/>
      <c r="C696" s="12"/>
      <c r="D696" s="11" t="str">
        <f>IF(C696="","",VLOOKUP(B696,EmissionFactors!A:F,5,FALSE))</f>
        <v/>
      </c>
      <c r="E696" s="11" t="str">
        <f>IF(C696="","",VLOOKUP(B696,EmissionFactors!A:F,6,FALSE))</f>
        <v/>
      </c>
      <c r="F696" s="11" t="str">
        <f t="shared" si="2"/>
        <v/>
      </c>
      <c r="G696" s="11" t="str">
        <f>IF(B696="","",VLOOKUP(B696,EmissionFactors!A:D,2,FALSE))</f>
        <v/>
      </c>
      <c r="H696" s="11" t="str">
        <f>IF(B696="","",VLOOKUP(B696,EmissionFactors!A:D,3,FALSE))</f>
        <v/>
      </c>
      <c r="I696" s="12"/>
    </row>
    <row r="697" spans="1:9" ht="12.5" x14ac:dyDescent="0.25">
      <c r="A697" s="14"/>
      <c r="B697" s="14"/>
      <c r="C697" s="12"/>
      <c r="D697" s="11" t="str">
        <f>IF(C697="","",VLOOKUP(B697,EmissionFactors!A:F,5,FALSE))</f>
        <v/>
      </c>
      <c r="E697" s="11" t="str">
        <f>IF(C697="","",VLOOKUP(B697,EmissionFactors!A:F,6,FALSE))</f>
        <v/>
      </c>
      <c r="F697" s="11" t="str">
        <f t="shared" si="2"/>
        <v/>
      </c>
      <c r="G697" s="11" t="str">
        <f>IF(B697="","",VLOOKUP(B697,EmissionFactors!A:D,2,FALSE))</f>
        <v/>
      </c>
      <c r="H697" s="11" t="str">
        <f>IF(B697="","",VLOOKUP(B697,EmissionFactors!A:D,3,FALSE))</f>
        <v/>
      </c>
      <c r="I697" s="12"/>
    </row>
    <row r="698" spans="1:9" ht="12.5" x14ac:dyDescent="0.25">
      <c r="A698" s="14"/>
      <c r="B698" s="14"/>
      <c r="C698" s="12"/>
      <c r="D698" s="11" t="str">
        <f>IF(C698="","",VLOOKUP(B698,EmissionFactors!A:F,5,FALSE))</f>
        <v/>
      </c>
      <c r="E698" s="11" t="str">
        <f>IF(C698="","",VLOOKUP(B698,EmissionFactors!A:F,6,FALSE))</f>
        <v/>
      </c>
      <c r="F698" s="11" t="str">
        <f t="shared" si="2"/>
        <v/>
      </c>
      <c r="G698" s="11" t="str">
        <f>IF(B698="","",VLOOKUP(B698,EmissionFactors!A:D,2,FALSE))</f>
        <v/>
      </c>
      <c r="H698" s="11" t="str">
        <f>IF(B698="","",VLOOKUP(B698,EmissionFactors!A:D,3,FALSE))</f>
        <v/>
      </c>
      <c r="I698" s="12"/>
    </row>
    <row r="699" spans="1:9" ht="12.5" x14ac:dyDescent="0.25">
      <c r="A699" s="14"/>
      <c r="B699" s="14"/>
      <c r="C699" s="12"/>
      <c r="D699" s="11" t="str">
        <f>IF(C699="","",VLOOKUP(B699,EmissionFactors!A:F,5,FALSE))</f>
        <v/>
      </c>
      <c r="E699" s="11" t="str">
        <f>IF(C699="","",VLOOKUP(B699,EmissionFactors!A:F,6,FALSE))</f>
        <v/>
      </c>
      <c r="F699" s="11" t="str">
        <f t="shared" si="2"/>
        <v/>
      </c>
      <c r="G699" s="11" t="str">
        <f>IF(B699="","",VLOOKUP(B699,EmissionFactors!A:D,2,FALSE))</f>
        <v/>
      </c>
      <c r="H699" s="11" t="str">
        <f>IF(B699="","",VLOOKUP(B699,EmissionFactors!A:D,3,FALSE))</f>
        <v/>
      </c>
      <c r="I699" s="12"/>
    </row>
    <row r="700" spans="1:9" ht="12.5" x14ac:dyDescent="0.25">
      <c r="A700" s="14"/>
      <c r="B700" s="14"/>
      <c r="C700" s="12"/>
      <c r="D700" s="11" t="str">
        <f>IF(C700="","",VLOOKUP(B700,EmissionFactors!A:F,5,FALSE))</f>
        <v/>
      </c>
      <c r="E700" s="11" t="str">
        <f>IF(C700="","",VLOOKUP(B700,EmissionFactors!A:F,6,FALSE))</f>
        <v/>
      </c>
      <c r="F700" s="11" t="str">
        <f t="shared" si="2"/>
        <v/>
      </c>
      <c r="G700" s="11" t="str">
        <f>IF(B700="","",VLOOKUP(B700,EmissionFactors!A:D,2,FALSE))</f>
        <v/>
      </c>
      <c r="H700" s="11" t="str">
        <f>IF(B700="","",VLOOKUP(B700,EmissionFactors!A:D,3,FALSE))</f>
        <v/>
      </c>
      <c r="I700" s="12"/>
    </row>
    <row r="701" spans="1:9" ht="12.5" x14ac:dyDescent="0.25">
      <c r="A701" s="14"/>
      <c r="B701" s="14"/>
      <c r="C701" s="12"/>
      <c r="D701" s="11" t="str">
        <f>IF(C701="","",VLOOKUP(B701,EmissionFactors!A:F,5,FALSE))</f>
        <v/>
      </c>
      <c r="E701" s="11" t="str">
        <f>IF(C701="","",VLOOKUP(B701,EmissionFactors!A:F,6,FALSE))</f>
        <v/>
      </c>
      <c r="F701" s="11" t="str">
        <f t="shared" si="2"/>
        <v/>
      </c>
      <c r="G701" s="11" t="str">
        <f>IF(B701="","",VLOOKUP(B701,EmissionFactors!A:D,2,FALSE))</f>
        <v/>
      </c>
      <c r="H701" s="11" t="str">
        <f>IF(B701="","",VLOOKUP(B701,EmissionFactors!A:D,3,FALSE))</f>
        <v/>
      </c>
      <c r="I701" s="12"/>
    </row>
    <row r="702" spans="1:9" ht="12.5" x14ac:dyDescent="0.25">
      <c r="A702" s="14"/>
      <c r="B702" s="14"/>
      <c r="C702" s="12"/>
      <c r="D702" s="11" t="str">
        <f>IF(C702="","",VLOOKUP(B702,EmissionFactors!A:F,5,FALSE))</f>
        <v/>
      </c>
      <c r="E702" s="11" t="str">
        <f>IF(C702="","",VLOOKUP(B702,EmissionFactors!A:F,6,FALSE))</f>
        <v/>
      </c>
      <c r="F702" s="11" t="str">
        <f t="shared" si="2"/>
        <v/>
      </c>
      <c r="G702" s="11" t="str">
        <f>IF(B702="","",VLOOKUP(B702,EmissionFactors!A:D,2,FALSE))</f>
        <v/>
      </c>
      <c r="H702" s="11" t="str">
        <f>IF(B702="","",VLOOKUP(B702,EmissionFactors!A:D,3,FALSE))</f>
        <v/>
      </c>
      <c r="I702" s="12"/>
    </row>
    <row r="703" spans="1:9" ht="12.5" x14ac:dyDescent="0.25">
      <c r="A703" s="14"/>
      <c r="B703" s="14"/>
      <c r="C703" s="12"/>
      <c r="D703" s="11" t="str">
        <f>IF(C703="","",VLOOKUP(B703,EmissionFactors!A:F,5,FALSE))</f>
        <v/>
      </c>
      <c r="E703" s="11" t="str">
        <f>IF(C703="","",VLOOKUP(B703,EmissionFactors!A:F,6,FALSE))</f>
        <v/>
      </c>
      <c r="F703" s="11" t="str">
        <f t="shared" si="2"/>
        <v/>
      </c>
      <c r="G703" s="11" t="str">
        <f>IF(B703="","",VLOOKUP(B703,EmissionFactors!A:D,2,FALSE))</f>
        <v/>
      </c>
      <c r="H703" s="11" t="str">
        <f>IF(B703="","",VLOOKUP(B703,EmissionFactors!A:D,3,FALSE))</f>
        <v/>
      </c>
      <c r="I703" s="12"/>
    </row>
    <row r="704" spans="1:9" ht="12.5" x14ac:dyDescent="0.25">
      <c r="A704" s="14"/>
      <c r="B704" s="14"/>
      <c r="C704" s="12"/>
      <c r="D704" s="11" t="str">
        <f>IF(C704="","",VLOOKUP(B704,EmissionFactors!A:F,5,FALSE))</f>
        <v/>
      </c>
      <c r="E704" s="11" t="str">
        <f>IF(C704="","",VLOOKUP(B704,EmissionFactors!A:F,6,FALSE))</f>
        <v/>
      </c>
      <c r="F704" s="11" t="str">
        <f t="shared" si="2"/>
        <v/>
      </c>
      <c r="G704" s="11" t="str">
        <f>IF(B704="","",VLOOKUP(B704,EmissionFactors!A:D,2,FALSE))</f>
        <v/>
      </c>
      <c r="H704" s="11" t="str">
        <f>IF(B704="","",VLOOKUP(B704,EmissionFactors!A:D,3,FALSE))</f>
        <v/>
      </c>
      <c r="I704" s="12"/>
    </row>
    <row r="705" spans="1:9" ht="12.5" x14ac:dyDescent="0.25">
      <c r="A705" s="14"/>
      <c r="B705" s="14"/>
      <c r="C705" s="12"/>
      <c r="D705" s="11" t="str">
        <f>IF(C705="","",VLOOKUP(B705,EmissionFactors!A:F,5,FALSE))</f>
        <v/>
      </c>
      <c r="E705" s="11" t="str">
        <f>IF(C705="","",VLOOKUP(B705,EmissionFactors!A:F,6,FALSE))</f>
        <v/>
      </c>
      <c r="F705" s="11" t="str">
        <f t="shared" si="2"/>
        <v/>
      </c>
      <c r="G705" s="11" t="str">
        <f>IF(B705="","",VLOOKUP(B705,EmissionFactors!A:D,2,FALSE))</f>
        <v/>
      </c>
      <c r="H705" s="11" t="str">
        <f>IF(B705="","",VLOOKUP(B705,EmissionFactors!A:D,3,FALSE))</f>
        <v/>
      </c>
      <c r="I705" s="12"/>
    </row>
    <row r="706" spans="1:9" ht="12.5" x14ac:dyDescent="0.25">
      <c r="A706" s="14"/>
      <c r="B706" s="14"/>
      <c r="C706" s="12"/>
      <c r="D706" s="11" t="str">
        <f>IF(C706="","",VLOOKUP(B706,EmissionFactors!A:F,5,FALSE))</f>
        <v/>
      </c>
      <c r="E706" s="11" t="str">
        <f>IF(C706="","",VLOOKUP(B706,EmissionFactors!A:F,6,FALSE))</f>
        <v/>
      </c>
      <c r="F706" s="11" t="str">
        <f t="shared" si="2"/>
        <v/>
      </c>
      <c r="G706" s="11" t="str">
        <f>IF(B706="","",VLOOKUP(B706,EmissionFactors!A:D,2,FALSE))</f>
        <v/>
      </c>
      <c r="H706" s="11" t="str">
        <f>IF(B706="","",VLOOKUP(B706,EmissionFactors!A:D,3,FALSE))</f>
        <v/>
      </c>
      <c r="I706" s="12"/>
    </row>
    <row r="707" spans="1:9" ht="12.5" x14ac:dyDescent="0.25">
      <c r="A707" s="14"/>
      <c r="B707" s="14"/>
      <c r="C707" s="12"/>
      <c r="D707" s="11" t="str">
        <f>IF(C707="","",VLOOKUP(B707,EmissionFactors!A:F,5,FALSE))</f>
        <v/>
      </c>
      <c r="E707" s="11" t="str">
        <f>IF(C707="","",VLOOKUP(B707,EmissionFactors!A:F,6,FALSE))</f>
        <v/>
      </c>
      <c r="F707" s="11" t="str">
        <f t="shared" si="2"/>
        <v/>
      </c>
      <c r="G707" s="11" t="str">
        <f>IF(B707="","",VLOOKUP(B707,EmissionFactors!A:D,2,FALSE))</f>
        <v/>
      </c>
      <c r="H707" s="11" t="str">
        <f>IF(B707="","",VLOOKUP(B707,EmissionFactors!A:D,3,FALSE))</f>
        <v/>
      </c>
      <c r="I707" s="12"/>
    </row>
    <row r="708" spans="1:9" ht="12.5" x14ac:dyDescent="0.25">
      <c r="A708" s="14"/>
      <c r="B708" s="14"/>
      <c r="C708" s="12"/>
      <c r="D708" s="11" t="str">
        <f>IF(C708="","",VLOOKUP(B708,EmissionFactors!A:F,5,FALSE))</f>
        <v/>
      </c>
      <c r="E708" s="11" t="str">
        <f>IF(C708="","",VLOOKUP(B708,EmissionFactors!A:F,6,FALSE))</f>
        <v/>
      </c>
      <c r="F708" s="11" t="str">
        <f t="shared" si="2"/>
        <v/>
      </c>
      <c r="G708" s="11" t="str">
        <f>IF(B708="","",VLOOKUP(B708,EmissionFactors!A:D,2,FALSE))</f>
        <v/>
      </c>
      <c r="H708" s="11" t="str">
        <f>IF(B708="","",VLOOKUP(B708,EmissionFactors!A:D,3,FALSE))</f>
        <v/>
      </c>
      <c r="I708" s="12"/>
    </row>
    <row r="709" spans="1:9" ht="12.5" x14ac:dyDescent="0.25">
      <c r="A709" s="14"/>
      <c r="B709" s="14"/>
      <c r="C709" s="12"/>
      <c r="D709" s="11" t="str">
        <f>IF(C709="","",VLOOKUP(B709,EmissionFactors!A:F,5,FALSE))</f>
        <v/>
      </c>
      <c r="E709" s="11" t="str">
        <f>IF(C709="","",VLOOKUP(B709,EmissionFactors!A:F,6,FALSE))</f>
        <v/>
      </c>
      <c r="F709" s="11" t="str">
        <f t="shared" si="2"/>
        <v/>
      </c>
      <c r="G709" s="11" t="str">
        <f>IF(B709="","",VLOOKUP(B709,EmissionFactors!A:D,2,FALSE))</f>
        <v/>
      </c>
      <c r="H709" s="11" t="str">
        <f>IF(B709="","",VLOOKUP(B709,EmissionFactors!A:D,3,FALSE))</f>
        <v/>
      </c>
      <c r="I709" s="12"/>
    </row>
    <row r="710" spans="1:9" ht="12.5" x14ac:dyDescent="0.25">
      <c r="A710" s="14"/>
      <c r="B710" s="14"/>
      <c r="C710" s="12"/>
      <c r="D710" s="11" t="str">
        <f>IF(C710="","",VLOOKUP(B710,EmissionFactors!A:F,5,FALSE))</f>
        <v/>
      </c>
      <c r="E710" s="11" t="str">
        <f>IF(C710="","",VLOOKUP(B710,EmissionFactors!A:F,6,FALSE))</f>
        <v/>
      </c>
      <c r="F710" s="11" t="str">
        <f t="shared" si="2"/>
        <v/>
      </c>
      <c r="G710" s="11" t="str">
        <f>IF(B710="","",VLOOKUP(B710,EmissionFactors!A:D,2,FALSE))</f>
        <v/>
      </c>
      <c r="H710" s="11" t="str">
        <f>IF(B710="","",VLOOKUP(B710,EmissionFactors!A:D,3,FALSE))</f>
        <v/>
      </c>
      <c r="I710" s="12"/>
    </row>
    <row r="711" spans="1:9" ht="12.5" x14ac:dyDescent="0.25">
      <c r="A711" s="14"/>
      <c r="B711" s="14"/>
      <c r="C711" s="12"/>
      <c r="D711" s="11" t="str">
        <f>IF(C711="","",VLOOKUP(B711,EmissionFactors!A:F,5,FALSE))</f>
        <v/>
      </c>
      <c r="E711" s="11" t="str">
        <f>IF(C711="","",VLOOKUP(B711,EmissionFactors!A:F,6,FALSE))</f>
        <v/>
      </c>
      <c r="F711" s="11" t="str">
        <f t="shared" si="2"/>
        <v/>
      </c>
      <c r="G711" s="11" t="str">
        <f>IF(B711="","",VLOOKUP(B711,EmissionFactors!A:D,2,FALSE))</f>
        <v/>
      </c>
      <c r="H711" s="11" t="str">
        <f>IF(B711="","",VLOOKUP(B711,EmissionFactors!A:D,3,FALSE))</f>
        <v/>
      </c>
      <c r="I711" s="12"/>
    </row>
    <row r="712" spans="1:9" ht="12.5" x14ac:dyDescent="0.25">
      <c r="A712" s="14"/>
      <c r="B712" s="14"/>
      <c r="C712" s="12"/>
      <c r="D712" s="11" t="str">
        <f>IF(C712="","",VLOOKUP(B712,EmissionFactors!A:F,5,FALSE))</f>
        <v/>
      </c>
      <c r="E712" s="11" t="str">
        <f>IF(C712="","",VLOOKUP(B712,EmissionFactors!A:F,6,FALSE))</f>
        <v/>
      </c>
      <c r="F712" s="11" t="str">
        <f t="shared" si="2"/>
        <v/>
      </c>
      <c r="G712" s="11" t="str">
        <f>IF(B712="","",VLOOKUP(B712,EmissionFactors!A:D,2,FALSE))</f>
        <v/>
      </c>
      <c r="H712" s="11" t="str">
        <f>IF(B712="","",VLOOKUP(B712,EmissionFactors!A:D,3,FALSE))</f>
        <v/>
      </c>
      <c r="I712" s="12"/>
    </row>
    <row r="713" spans="1:9" ht="12.5" x14ac:dyDescent="0.25">
      <c r="A713" s="14"/>
      <c r="B713" s="14"/>
      <c r="C713" s="12"/>
      <c r="D713" s="11" t="str">
        <f>IF(C713="","",VLOOKUP(B713,EmissionFactors!A:F,5,FALSE))</f>
        <v/>
      </c>
      <c r="E713" s="11" t="str">
        <f>IF(C713="","",VLOOKUP(B713,EmissionFactors!A:F,6,FALSE))</f>
        <v/>
      </c>
      <c r="F713" s="11" t="str">
        <f t="shared" si="2"/>
        <v/>
      </c>
      <c r="G713" s="11" t="str">
        <f>IF(B713="","",VLOOKUP(B713,EmissionFactors!A:D,2,FALSE))</f>
        <v/>
      </c>
      <c r="H713" s="11" t="str">
        <f>IF(B713="","",VLOOKUP(B713,EmissionFactors!A:D,3,FALSE))</f>
        <v/>
      </c>
      <c r="I713" s="12"/>
    </row>
    <row r="714" spans="1:9" ht="12.5" x14ac:dyDescent="0.25">
      <c r="A714" s="14"/>
      <c r="B714" s="14"/>
      <c r="C714" s="12"/>
      <c r="D714" s="11" t="str">
        <f>IF(C714="","",VLOOKUP(B714,EmissionFactors!A:F,5,FALSE))</f>
        <v/>
      </c>
      <c r="E714" s="11" t="str">
        <f>IF(C714="","",VLOOKUP(B714,EmissionFactors!A:F,6,FALSE))</f>
        <v/>
      </c>
      <c r="F714" s="11" t="str">
        <f t="shared" si="2"/>
        <v/>
      </c>
      <c r="G714" s="11" t="str">
        <f>IF(B714="","",VLOOKUP(B714,EmissionFactors!A:D,2,FALSE))</f>
        <v/>
      </c>
      <c r="H714" s="11" t="str">
        <f>IF(B714="","",VLOOKUP(B714,EmissionFactors!A:D,3,FALSE))</f>
        <v/>
      </c>
      <c r="I714" s="12"/>
    </row>
    <row r="715" spans="1:9" ht="12.5" x14ac:dyDescent="0.25">
      <c r="A715" s="14"/>
      <c r="B715" s="14"/>
      <c r="C715" s="12"/>
      <c r="D715" s="11" t="str">
        <f>IF(C715="","",VLOOKUP(B715,EmissionFactors!A:F,5,FALSE))</f>
        <v/>
      </c>
      <c r="E715" s="11" t="str">
        <f>IF(C715="","",VLOOKUP(B715,EmissionFactors!A:F,6,FALSE))</f>
        <v/>
      </c>
      <c r="F715" s="11" t="str">
        <f t="shared" si="2"/>
        <v/>
      </c>
      <c r="G715" s="11" t="str">
        <f>IF(B715="","",VLOOKUP(B715,EmissionFactors!A:D,2,FALSE))</f>
        <v/>
      </c>
      <c r="H715" s="11" t="str">
        <f>IF(B715="","",VLOOKUP(B715,EmissionFactors!A:D,3,FALSE))</f>
        <v/>
      </c>
      <c r="I715" s="12"/>
    </row>
    <row r="716" spans="1:9" ht="12.5" x14ac:dyDescent="0.25">
      <c r="A716" s="14"/>
      <c r="B716" s="14"/>
      <c r="C716" s="12"/>
      <c r="D716" s="11" t="str">
        <f>IF(C716="","",VLOOKUP(B716,EmissionFactors!A:F,5,FALSE))</f>
        <v/>
      </c>
      <c r="E716" s="11" t="str">
        <f>IF(C716="","",VLOOKUP(B716,EmissionFactors!A:F,6,FALSE))</f>
        <v/>
      </c>
      <c r="F716" s="11" t="str">
        <f t="shared" si="2"/>
        <v/>
      </c>
      <c r="G716" s="11" t="str">
        <f>IF(B716="","",VLOOKUP(B716,EmissionFactors!A:D,2,FALSE))</f>
        <v/>
      </c>
      <c r="H716" s="11" t="str">
        <f>IF(B716="","",VLOOKUP(B716,EmissionFactors!A:D,3,FALSE))</f>
        <v/>
      </c>
      <c r="I716" s="12"/>
    </row>
    <row r="717" spans="1:9" ht="12.5" x14ac:dyDescent="0.25">
      <c r="A717" s="14"/>
      <c r="B717" s="14"/>
      <c r="C717" s="12"/>
      <c r="D717" s="11" t="str">
        <f>IF(C717="","",VLOOKUP(B717,EmissionFactors!A:F,5,FALSE))</f>
        <v/>
      </c>
      <c r="E717" s="11" t="str">
        <f>IF(C717="","",VLOOKUP(B717,EmissionFactors!A:F,6,FALSE))</f>
        <v/>
      </c>
      <c r="F717" s="11" t="str">
        <f t="shared" si="2"/>
        <v/>
      </c>
      <c r="G717" s="11" t="str">
        <f>IF(B717="","",VLOOKUP(B717,EmissionFactors!A:D,2,FALSE))</f>
        <v/>
      </c>
      <c r="H717" s="11" t="str">
        <f>IF(B717="","",VLOOKUP(B717,EmissionFactors!A:D,3,FALSE))</f>
        <v/>
      </c>
      <c r="I717" s="12"/>
    </row>
    <row r="718" spans="1:9" ht="12.5" x14ac:dyDescent="0.25">
      <c r="A718" s="14"/>
      <c r="B718" s="14"/>
      <c r="C718" s="12"/>
      <c r="D718" s="11" t="str">
        <f>IF(C718="","",VLOOKUP(B718,EmissionFactors!A:F,5,FALSE))</f>
        <v/>
      </c>
      <c r="E718" s="11" t="str">
        <f>IF(C718="","",VLOOKUP(B718,EmissionFactors!A:F,6,FALSE))</f>
        <v/>
      </c>
      <c r="F718" s="11" t="str">
        <f t="shared" si="2"/>
        <v/>
      </c>
      <c r="G718" s="11" t="str">
        <f>IF(B718="","",VLOOKUP(B718,EmissionFactors!A:D,2,FALSE))</f>
        <v/>
      </c>
      <c r="H718" s="11" t="str">
        <f>IF(B718="","",VLOOKUP(B718,EmissionFactors!A:D,3,FALSE))</f>
        <v/>
      </c>
      <c r="I718" s="12"/>
    </row>
    <row r="719" spans="1:9" ht="12.5" x14ac:dyDescent="0.25">
      <c r="A719" s="14"/>
      <c r="B719" s="14"/>
      <c r="C719" s="12"/>
      <c r="D719" s="11" t="str">
        <f>IF(C719="","",VLOOKUP(B719,EmissionFactors!A:F,5,FALSE))</f>
        <v/>
      </c>
      <c r="E719" s="11" t="str">
        <f>IF(C719="","",VLOOKUP(B719,EmissionFactors!A:F,6,FALSE))</f>
        <v/>
      </c>
      <c r="F719" s="11" t="str">
        <f t="shared" si="2"/>
        <v/>
      </c>
      <c r="G719" s="11" t="str">
        <f>IF(B719="","",VLOOKUP(B719,EmissionFactors!A:D,2,FALSE))</f>
        <v/>
      </c>
      <c r="H719" s="11" t="str">
        <f>IF(B719="","",VLOOKUP(B719,EmissionFactors!A:D,3,FALSE))</f>
        <v/>
      </c>
      <c r="I719" s="12"/>
    </row>
    <row r="720" spans="1:9" ht="12.5" x14ac:dyDescent="0.25">
      <c r="A720" s="14"/>
      <c r="B720" s="14"/>
      <c r="C720" s="12"/>
      <c r="D720" s="11" t="str">
        <f>IF(C720="","",VLOOKUP(B720,EmissionFactors!A:F,5,FALSE))</f>
        <v/>
      </c>
      <c r="E720" s="11" t="str">
        <f>IF(C720="","",VLOOKUP(B720,EmissionFactors!A:F,6,FALSE))</f>
        <v/>
      </c>
      <c r="F720" s="11" t="str">
        <f t="shared" si="2"/>
        <v/>
      </c>
      <c r="G720" s="11" t="str">
        <f>IF(B720="","",VLOOKUP(B720,EmissionFactors!A:D,2,FALSE))</f>
        <v/>
      </c>
      <c r="H720" s="11" t="str">
        <f>IF(B720="","",VLOOKUP(B720,EmissionFactors!A:D,3,FALSE))</f>
        <v/>
      </c>
      <c r="I720" s="12"/>
    </row>
    <row r="721" spans="1:9" ht="12.5" x14ac:dyDescent="0.25">
      <c r="A721" s="14"/>
      <c r="B721" s="14"/>
      <c r="C721" s="12"/>
      <c r="D721" s="11" t="str">
        <f>IF(C721="","",VLOOKUP(B721,EmissionFactors!A:F,5,FALSE))</f>
        <v/>
      </c>
      <c r="E721" s="11" t="str">
        <f>IF(C721="","",VLOOKUP(B721,EmissionFactors!A:F,6,FALSE))</f>
        <v/>
      </c>
      <c r="F721" s="11" t="str">
        <f t="shared" si="2"/>
        <v/>
      </c>
      <c r="G721" s="11" t="str">
        <f>IF(B721="","",VLOOKUP(B721,EmissionFactors!A:D,2,FALSE))</f>
        <v/>
      </c>
      <c r="H721" s="11" t="str">
        <f>IF(B721="","",VLOOKUP(B721,EmissionFactors!A:D,3,FALSE))</f>
        <v/>
      </c>
      <c r="I721" s="12"/>
    </row>
    <row r="722" spans="1:9" ht="12.5" x14ac:dyDescent="0.25">
      <c r="A722" s="14"/>
      <c r="B722" s="14"/>
      <c r="C722" s="12"/>
      <c r="D722" s="11" t="str">
        <f>IF(C722="","",VLOOKUP(B722,EmissionFactors!A:F,5,FALSE))</f>
        <v/>
      </c>
      <c r="E722" s="11" t="str">
        <f>IF(C722="","",VLOOKUP(B722,EmissionFactors!A:F,6,FALSE))</f>
        <v/>
      </c>
      <c r="F722" s="11" t="str">
        <f t="shared" si="2"/>
        <v/>
      </c>
      <c r="G722" s="11" t="str">
        <f>IF(B722="","",VLOOKUP(B722,EmissionFactors!A:D,2,FALSE))</f>
        <v/>
      </c>
      <c r="H722" s="11" t="str">
        <f>IF(B722="","",VLOOKUP(B722,EmissionFactors!A:D,3,FALSE))</f>
        <v/>
      </c>
      <c r="I722" s="12"/>
    </row>
    <row r="723" spans="1:9" ht="12.5" x14ac:dyDescent="0.25">
      <c r="A723" s="14"/>
      <c r="B723" s="14"/>
      <c r="C723" s="12"/>
      <c r="D723" s="11" t="str">
        <f>IF(C723="","",VLOOKUP(B723,EmissionFactors!A:F,5,FALSE))</f>
        <v/>
      </c>
      <c r="E723" s="11" t="str">
        <f>IF(C723="","",VLOOKUP(B723,EmissionFactors!A:F,6,FALSE))</f>
        <v/>
      </c>
      <c r="F723" s="11" t="str">
        <f t="shared" si="2"/>
        <v/>
      </c>
      <c r="G723" s="11" t="str">
        <f>IF(B723="","",VLOOKUP(B723,EmissionFactors!A:D,2,FALSE))</f>
        <v/>
      </c>
      <c r="H723" s="11" t="str">
        <f>IF(B723="","",VLOOKUP(B723,EmissionFactors!A:D,3,FALSE))</f>
        <v/>
      </c>
      <c r="I723" s="12"/>
    </row>
    <row r="724" spans="1:9" ht="12.5" x14ac:dyDescent="0.25">
      <c r="A724" s="14"/>
      <c r="B724" s="14"/>
      <c r="C724" s="12"/>
      <c r="D724" s="11" t="str">
        <f>IF(C724="","",VLOOKUP(B724,EmissionFactors!A:F,5,FALSE))</f>
        <v/>
      </c>
      <c r="E724" s="11" t="str">
        <f>IF(C724="","",VLOOKUP(B724,EmissionFactors!A:F,6,FALSE))</f>
        <v/>
      </c>
      <c r="F724" s="11" t="str">
        <f t="shared" si="2"/>
        <v/>
      </c>
      <c r="G724" s="11" t="str">
        <f>IF(B724="","",VLOOKUP(B724,EmissionFactors!A:D,2,FALSE))</f>
        <v/>
      </c>
      <c r="H724" s="11" t="str">
        <f>IF(B724="","",VLOOKUP(B724,EmissionFactors!A:D,3,FALSE))</f>
        <v/>
      </c>
      <c r="I724" s="12"/>
    </row>
    <row r="725" spans="1:9" ht="12.5" x14ac:dyDescent="0.25">
      <c r="A725" s="14"/>
      <c r="B725" s="14"/>
      <c r="C725" s="12"/>
      <c r="D725" s="11" t="str">
        <f>IF(C725="","",VLOOKUP(B725,EmissionFactors!A:F,5,FALSE))</f>
        <v/>
      </c>
      <c r="E725" s="11" t="str">
        <f>IF(C725="","",VLOOKUP(B725,EmissionFactors!A:F,6,FALSE))</f>
        <v/>
      </c>
      <c r="F725" s="11" t="str">
        <f t="shared" si="2"/>
        <v/>
      </c>
      <c r="G725" s="11" t="str">
        <f>IF(B725="","",VLOOKUP(B725,EmissionFactors!A:D,2,FALSE))</f>
        <v/>
      </c>
      <c r="H725" s="11" t="str">
        <f>IF(B725="","",VLOOKUP(B725,EmissionFactors!A:D,3,FALSE))</f>
        <v/>
      </c>
      <c r="I725" s="12"/>
    </row>
    <row r="726" spans="1:9" ht="12.5" x14ac:dyDescent="0.25">
      <c r="A726" s="14"/>
      <c r="B726" s="14"/>
      <c r="C726" s="12"/>
      <c r="D726" s="11" t="str">
        <f>IF(C726="","",VLOOKUP(B726,EmissionFactors!A:F,5,FALSE))</f>
        <v/>
      </c>
      <c r="E726" s="11" t="str">
        <f>IF(C726="","",VLOOKUP(B726,EmissionFactors!A:F,6,FALSE))</f>
        <v/>
      </c>
      <c r="F726" s="11" t="str">
        <f t="shared" si="2"/>
        <v/>
      </c>
      <c r="G726" s="11" t="str">
        <f>IF(B726="","",VLOOKUP(B726,EmissionFactors!A:D,2,FALSE))</f>
        <v/>
      </c>
      <c r="H726" s="11" t="str">
        <f>IF(B726="","",VLOOKUP(B726,EmissionFactors!A:D,3,FALSE))</f>
        <v/>
      </c>
      <c r="I726" s="12"/>
    </row>
    <row r="727" spans="1:9" ht="12.5" x14ac:dyDescent="0.25">
      <c r="A727" s="14"/>
      <c r="B727" s="14"/>
      <c r="C727" s="12"/>
      <c r="D727" s="11" t="str">
        <f>IF(C727="","",VLOOKUP(B727,EmissionFactors!A:F,5,FALSE))</f>
        <v/>
      </c>
      <c r="E727" s="11" t="str">
        <f>IF(C727="","",VLOOKUP(B727,EmissionFactors!A:F,6,FALSE))</f>
        <v/>
      </c>
      <c r="F727" s="11" t="str">
        <f t="shared" si="2"/>
        <v/>
      </c>
      <c r="G727" s="11" t="str">
        <f>IF(B727="","",VLOOKUP(B727,EmissionFactors!A:D,2,FALSE))</f>
        <v/>
      </c>
      <c r="H727" s="11" t="str">
        <f>IF(B727="","",VLOOKUP(B727,EmissionFactors!A:D,3,FALSE))</f>
        <v/>
      </c>
      <c r="I727" s="12"/>
    </row>
    <row r="728" spans="1:9" ht="12.5" x14ac:dyDescent="0.25">
      <c r="A728" s="14"/>
      <c r="B728" s="14"/>
      <c r="C728" s="12"/>
      <c r="D728" s="11" t="str">
        <f>IF(C728="","",VLOOKUP(B728,EmissionFactors!A:F,5,FALSE))</f>
        <v/>
      </c>
      <c r="E728" s="11" t="str">
        <f>IF(C728="","",VLOOKUP(B728,EmissionFactors!A:F,6,FALSE))</f>
        <v/>
      </c>
      <c r="F728" s="11" t="str">
        <f t="shared" si="2"/>
        <v/>
      </c>
      <c r="G728" s="11" t="str">
        <f>IF(B728="","",VLOOKUP(B728,EmissionFactors!A:D,2,FALSE))</f>
        <v/>
      </c>
      <c r="H728" s="11" t="str">
        <f>IF(B728="","",VLOOKUP(B728,EmissionFactors!A:D,3,FALSE))</f>
        <v/>
      </c>
      <c r="I728" s="12"/>
    </row>
    <row r="729" spans="1:9" ht="12.5" x14ac:dyDescent="0.25">
      <c r="A729" s="14"/>
      <c r="B729" s="14"/>
      <c r="C729" s="12"/>
      <c r="D729" s="11" t="str">
        <f>IF(C729="","",VLOOKUP(B729,EmissionFactors!A:F,5,FALSE))</f>
        <v/>
      </c>
      <c r="E729" s="11" t="str">
        <f>IF(C729="","",VLOOKUP(B729,EmissionFactors!A:F,6,FALSE))</f>
        <v/>
      </c>
      <c r="F729" s="11" t="str">
        <f t="shared" si="2"/>
        <v/>
      </c>
      <c r="G729" s="11" t="str">
        <f>IF(B729="","",VLOOKUP(B729,EmissionFactors!A:D,2,FALSE))</f>
        <v/>
      </c>
      <c r="H729" s="11" t="str">
        <f>IF(B729="","",VLOOKUP(B729,EmissionFactors!A:D,3,FALSE))</f>
        <v/>
      </c>
      <c r="I729" s="12"/>
    </row>
    <row r="730" spans="1:9" ht="12.5" x14ac:dyDescent="0.25">
      <c r="A730" s="14"/>
      <c r="B730" s="14"/>
      <c r="C730" s="12"/>
      <c r="D730" s="11" t="str">
        <f>IF(C730="","",VLOOKUP(B730,EmissionFactors!A:F,5,FALSE))</f>
        <v/>
      </c>
      <c r="E730" s="11" t="str">
        <f>IF(C730="","",VLOOKUP(B730,EmissionFactors!A:F,6,FALSE))</f>
        <v/>
      </c>
      <c r="F730" s="11" t="str">
        <f t="shared" si="2"/>
        <v/>
      </c>
      <c r="G730" s="11" t="str">
        <f>IF(B730="","",VLOOKUP(B730,EmissionFactors!A:D,2,FALSE))</f>
        <v/>
      </c>
      <c r="H730" s="11" t="str">
        <f>IF(B730="","",VLOOKUP(B730,EmissionFactors!A:D,3,FALSE))</f>
        <v/>
      </c>
      <c r="I730" s="12"/>
    </row>
    <row r="731" spans="1:9" ht="12.5" x14ac:dyDescent="0.25">
      <c r="A731" s="14"/>
      <c r="B731" s="14"/>
      <c r="C731" s="12"/>
      <c r="D731" s="11" t="str">
        <f>IF(C731="","",VLOOKUP(B731,EmissionFactors!A:F,5,FALSE))</f>
        <v/>
      </c>
      <c r="E731" s="11" t="str">
        <f>IF(C731="","",VLOOKUP(B731,EmissionFactors!A:F,6,FALSE))</f>
        <v/>
      </c>
      <c r="F731" s="11" t="str">
        <f t="shared" si="2"/>
        <v/>
      </c>
      <c r="G731" s="11" t="str">
        <f>IF(B731="","",VLOOKUP(B731,EmissionFactors!A:D,2,FALSE))</f>
        <v/>
      </c>
      <c r="H731" s="11" t="str">
        <f>IF(B731="","",VLOOKUP(B731,EmissionFactors!A:D,3,FALSE))</f>
        <v/>
      </c>
      <c r="I731" s="12"/>
    </row>
    <row r="732" spans="1:9" ht="12.5" x14ac:dyDescent="0.25">
      <c r="A732" s="14"/>
      <c r="B732" s="14"/>
      <c r="C732" s="12"/>
      <c r="D732" s="11" t="str">
        <f>IF(C732="","",VLOOKUP(B732,EmissionFactors!A:F,5,FALSE))</f>
        <v/>
      </c>
      <c r="E732" s="11" t="str">
        <f>IF(C732="","",VLOOKUP(B732,EmissionFactors!A:F,6,FALSE))</f>
        <v/>
      </c>
      <c r="F732" s="11" t="str">
        <f t="shared" si="2"/>
        <v/>
      </c>
      <c r="G732" s="11" t="str">
        <f>IF(B732="","",VLOOKUP(B732,EmissionFactors!A:D,2,FALSE))</f>
        <v/>
      </c>
      <c r="H732" s="11" t="str">
        <f>IF(B732="","",VLOOKUP(B732,EmissionFactors!A:D,3,FALSE))</f>
        <v/>
      </c>
      <c r="I732" s="12"/>
    </row>
    <row r="733" spans="1:9" ht="12.5" x14ac:dyDescent="0.25">
      <c r="A733" s="14"/>
      <c r="B733" s="14"/>
      <c r="C733" s="12"/>
      <c r="D733" s="11" t="str">
        <f>IF(C733="","",VLOOKUP(B733,EmissionFactors!A:F,5,FALSE))</f>
        <v/>
      </c>
      <c r="E733" s="11" t="str">
        <f>IF(C733="","",VLOOKUP(B733,EmissionFactors!A:F,6,FALSE))</f>
        <v/>
      </c>
      <c r="F733" s="11" t="str">
        <f t="shared" si="2"/>
        <v/>
      </c>
      <c r="G733" s="11" t="str">
        <f>IF(B733="","",VLOOKUP(B733,EmissionFactors!A:D,2,FALSE))</f>
        <v/>
      </c>
      <c r="H733" s="11" t="str">
        <f>IF(B733="","",VLOOKUP(B733,EmissionFactors!A:D,3,FALSE))</f>
        <v/>
      </c>
      <c r="I733" s="12"/>
    </row>
    <row r="734" spans="1:9" ht="12.5" x14ac:dyDescent="0.25">
      <c r="A734" s="14"/>
      <c r="B734" s="14"/>
      <c r="C734" s="12"/>
      <c r="D734" s="11" t="str">
        <f>IF(C734="","",VLOOKUP(B734,EmissionFactors!A:F,5,FALSE))</f>
        <v/>
      </c>
      <c r="E734" s="11" t="str">
        <f>IF(C734="","",VLOOKUP(B734,EmissionFactors!A:F,6,FALSE))</f>
        <v/>
      </c>
      <c r="F734" s="11" t="str">
        <f t="shared" si="2"/>
        <v/>
      </c>
      <c r="G734" s="11" t="str">
        <f>IF(B734="","",VLOOKUP(B734,EmissionFactors!A:D,2,FALSE))</f>
        <v/>
      </c>
      <c r="H734" s="11" t="str">
        <f>IF(B734="","",VLOOKUP(B734,EmissionFactors!A:D,3,FALSE))</f>
        <v/>
      </c>
      <c r="I734" s="12"/>
    </row>
    <row r="735" spans="1:9" ht="12.5" x14ac:dyDescent="0.25">
      <c r="A735" s="14"/>
      <c r="B735" s="14"/>
      <c r="C735" s="12"/>
      <c r="D735" s="11" t="str">
        <f>IF(C735="","",VLOOKUP(B735,EmissionFactors!A:F,5,FALSE))</f>
        <v/>
      </c>
      <c r="E735" s="11" t="str">
        <f>IF(C735="","",VLOOKUP(B735,EmissionFactors!A:F,6,FALSE))</f>
        <v/>
      </c>
      <c r="F735" s="11" t="str">
        <f t="shared" si="2"/>
        <v/>
      </c>
      <c r="G735" s="11" t="str">
        <f>IF(B735="","",VLOOKUP(B735,EmissionFactors!A:D,2,FALSE))</f>
        <v/>
      </c>
      <c r="H735" s="11" t="str">
        <f>IF(B735="","",VLOOKUP(B735,EmissionFactors!A:D,3,FALSE))</f>
        <v/>
      </c>
      <c r="I735" s="12"/>
    </row>
    <row r="736" spans="1:9" ht="12.5" x14ac:dyDescent="0.25">
      <c r="A736" s="14"/>
      <c r="B736" s="14"/>
      <c r="C736" s="12"/>
      <c r="D736" s="11" t="str">
        <f>IF(C736="","",VLOOKUP(B736,EmissionFactors!A:F,5,FALSE))</f>
        <v/>
      </c>
      <c r="E736" s="11" t="str">
        <f>IF(C736="","",VLOOKUP(B736,EmissionFactors!A:F,6,FALSE))</f>
        <v/>
      </c>
      <c r="F736" s="11" t="str">
        <f t="shared" si="2"/>
        <v/>
      </c>
      <c r="G736" s="11" t="str">
        <f>IF(B736="","",VLOOKUP(B736,EmissionFactors!A:D,2,FALSE))</f>
        <v/>
      </c>
      <c r="H736" s="11" t="str">
        <f>IF(B736="","",VLOOKUP(B736,EmissionFactors!A:D,3,FALSE))</f>
        <v/>
      </c>
      <c r="I736" s="12"/>
    </row>
    <row r="737" spans="1:9" ht="12.5" x14ac:dyDescent="0.25">
      <c r="A737" s="14"/>
      <c r="B737" s="14"/>
      <c r="C737" s="12"/>
      <c r="D737" s="11" t="str">
        <f>IF(C737="","",VLOOKUP(B737,EmissionFactors!A:F,5,FALSE))</f>
        <v/>
      </c>
      <c r="E737" s="11" t="str">
        <f>IF(C737="","",VLOOKUP(B737,EmissionFactors!A:F,6,FALSE))</f>
        <v/>
      </c>
      <c r="F737" s="11" t="str">
        <f t="shared" si="2"/>
        <v/>
      </c>
      <c r="G737" s="11" t="str">
        <f>IF(B737="","",VLOOKUP(B737,EmissionFactors!A:D,2,FALSE))</f>
        <v/>
      </c>
      <c r="H737" s="11" t="str">
        <f>IF(B737="","",VLOOKUP(B737,EmissionFactors!A:D,3,FALSE))</f>
        <v/>
      </c>
      <c r="I737" s="12"/>
    </row>
    <row r="738" spans="1:9" ht="12.5" x14ac:dyDescent="0.25">
      <c r="A738" s="14"/>
      <c r="B738" s="14"/>
      <c r="C738" s="12"/>
      <c r="D738" s="11" t="str">
        <f>IF(C738="","",VLOOKUP(B738,EmissionFactors!A:F,5,FALSE))</f>
        <v/>
      </c>
      <c r="E738" s="11" t="str">
        <f>IF(C738="","",VLOOKUP(B738,EmissionFactors!A:F,6,FALSE))</f>
        <v/>
      </c>
      <c r="F738" s="11" t="str">
        <f t="shared" si="2"/>
        <v/>
      </c>
      <c r="G738" s="11" t="str">
        <f>IF(B738="","",VLOOKUP(B738,EmissionFactors!A:D,2,FALSE))</f>
        <v/>
      </c>
      <c r="H738" s="11" t="str">
        <f>IF(B738="","",VLOOKUP(B738,EmissionFactors!A:D,3,FALSE))</f>
        <v/>
      </c>
      <c r="I738" s="12"/>
    </row>
    <row r="739" spans="1:9" ht="12.5" x14ac:dyDescent="0.25">
      <c r="A739" s="14"/>
      <c r="B739" s="14"/>
      <c r="C739" s="12"/>
      <c r="D739" s="11" t="str">
        <f>IF(C739="","",VLOOKUP(B739,EmissionFactors!A:F,5,FALSE))</f>
        <v/>
      </c>
      <c r="E739" s="11" t="str">
        <f>IF(C739="","",VLOOKUP(B739,EmissionFactors!A:F,6,FALSE))</f>
        <v/>
      </c>
      <c r="F739" s="11" t="str">
        <f t="shared" si="2"/>
        <v/>
      </c>
      <c r="G739" s="11" t="str">
        <f>IF(B739="","",VLOOKUP(B739,EmissionFactors!A:D,2,FALSE))</f>
        <v/>
      </c>
      <c r="H739" s="11" t="str">
        <f>IF(B739="","",VLOOKUP(B739,EmissionFactors!A:D,3,FALSE))</f>
        <v/>
      </c>
      <c r="I739" s="12"/>
    </row>
    <row r="740" spans="1:9" ht="12.5" x14ac:dyDescent="0.25">
      <c r="A740" s="14"/>
      <c r="B740" s="14"/>
      <c r="C740" s="12"/>
      <c r="D740" s="11" t="str">
        <f>IF(C740="","",VLOOKUP(B740,EmissionFactors!A:F,5,FALSE))</f>
        <v/>
      </c>
      <c r="E740" s="11" t="str">
        <f>IF(C740="","",VLOOKUP(B740,EmissionFactors!A:F,6,FALSE))</f>
        <v/>
      </c>
      <c r="F740" s="11" t="str">
        <f t="shared" si="2"/>
        <v/>
      </c>
      <c r="G740" s="11" t="str">
        <f>IF(B740="","",VLOOKUP(B740,EmissionFactors!A:D,2,FALSE))</f>
        <v/>
      </c>
      <c r="H740" s="11" t="str">
        <f>IF(B740="","",VLOOKUP(B740,EmissionFactors!A:D,3,FALSE))</f>
        <v/>
      </c>
      <c r="I740" s="12"/>
    </row>
    <row r="741" spans="1:9" ht="12.5" x14ac:dyDescent="0.25">
      <c r="A741" s="14"/>
      <c r="B741" s="14"/>
      <c r="C741" s="12"/>
      <c r="D741" s="11" t="str">
        <f>IF(C741="","",VLOOKUP(B741,EmissionFactors!A:F,5,FALSE))</f>
        <v/>
      </c>
      <c r="E741" s="11" t="str">
        <f>IF(C741="","",VLOOKUP(B741,EmissionFactors!A:F,6,FALSE))</f>
        <v/>
      </c>
      <c r="F741" s="11" t="str">
        <f t="shared" si="2"/>
        <v/>
      </c>
      <c r="G741" s="11" t="str">
        <f>IF(B741="","",VLOOKUP(B741,EmissionFactors!A:D,2,FALSE))</f>
        <v/>
      </c>
      <c r="H741" s="11" t="str">
        <f>IF(B741="","",VLOOKUP(B741,EmissionFactors!A:D,3,FALSE))</f>
        <v/>
      </c>
      <c r="I741" s="12"/>
    </row>
    <row r="742" spans="1:9" ht="12.5" x14ac:dyDescent="0.25">
      <c r="A742" s="14"/>
      <c r="B742" s="14"/>
      <c r="C742" s="12"/>
      <c r="D742" s="11" t="str">
        <f>IF(C742="","",VLOOKUP(B742,EmissionFactors!A:F,5,FALSE))</f>
        <v/>
      </c>
      <c r="E742" s="11" t="str">
        <f>IF(C742="","",VLOOKUP(B742,EmissionFactors!A:F,6,FALSE))</f>
        <v/>
      </c>
      <c r="F742" s="11" t="str">
        <f t="shared" si="2"/>
        <v/>
      </c>
      <c r="G742" s="11" t="str">
        <f>IF(B742="","",VLOOKUP(B742,EmissionFactors!A:D,2,FALSE))</f>
        <v/>
      </c>
      <c r="H742" s="11" t="str">
        <f>IF(B742="","",VLOOKUP(B742,EmissionFactors!A:D,3,FALSE))</f>
        <v/>
      </c>
      <c r="I742" s="12"/>
    </row>
    <row r="743" spans="1:9" ht="12.5" x14ac:dyDescent="0.25">
      <c r="A743" s="14"/>
      <c r="B743" s="14"/>
      <c r="C743" s="12"/>
      <c r="D743" s="11" t="str">
        <f>IF(C743="","",VLOOKUP(B743,EmissionFactors!A:F,5,FALSE))</f>
        <v/>
      </c>
      <c r="E743" s="11" t="str">
        <f>IF(C743="","",VLOOKUP(B743,EmissionFactors!A:F,6,FALSE))</f>
        <v/>
      </c>
      <c r="F743" s="11" t="str">
        <f t="shared" si="2"/>
        <v/>
      </c>
      <c r="G743" s="11" t="str">
        <f>IF(B743="","",VLOOKUP(B743,EmissionFactors!A:D,2,FALSE))</f>
        <v/>
      </c>
      <c r="H743" s="11" t="str">
        <f>IF(B743="","",VLOOKUP(B743,EmissionFactors!A:D,3,FALSE))</f>
        <v/>
      </c>
      <c r="I743" s="12"/>
    </row>
    <row r="744" spans="1:9" ht="12.5" x14ac:dyDescent="0.25">
      <c r="A744" s="14"/>
      <c r="B744" s="14"/>
      <c r="C744" s="12"/>
      <c r="D744" s="11" t="str">
        <f>IF(C744="","",VLOOKUP(B744,EmissionFactors!A:F,5,FALSE))</f>
        <v/>
      </c>
      <c r="E744" s="11" t="str">
        <f>IF(C744="","",VLOOKUP(B744,EmissionFactors!A:F,6,FALSE))</f>
        <v/>
      </c>
      <c r="F744" s="11" t="str">
        <f t="shared" si="2"/>
        <v/>
      </c>
      <c r="G744" s="11" t="str">
        <f>IF(B744="","",VLOOKUP(B744,EmissionFactors!A:D,2,FALSE))</f>
        <v/>
      </c>
      <c r="H744" s="11" t="str">
        <f>IF(B744="","",VLOOKUP(B744,EmissionFactors!A:D,3,FALSE))</f>
        <v/>
      </c>
      <c r="I744" s="12"/>
    </row>
    <row r="745" spans="1:9" ht="12.5" x14ac:dyDescent="0.25">
      <c r="A745" s="14"/>
      <c r="B745" s="14"/>
      <c r="C745" s="12"/>
      <c r="D745" s="11" t="str">
        <f>IF(C745="","",VLOOKUP(B745,EmissionFactors!A:F,5,FALSE))</f>
        <v/>
      </c>
      <c r="E745" s="11" t="str">
        <f>IF(C745="","",VLOOKUP(B745,EmissionFactors!A:F,6,FALSE))</f>
        <v/>
      </c>
      <c r="F745" s="11" t="str">
        <f t="shared" si="2"/>
        <v/>
      </c>
      <c r="G745" s="11" t="str">
        <f>IF(B745="","",VLOOKUP(B745,EmissionFactors!A:D,2,FALSE))</f>
        <v/>
      </c>
      <c r="H745" s="11" t="str">
        <f>IF(B745="","",VLOOKUP(B745,EmissionFactors!A:D,3,FALSE))</f>
        <v/>
      </c>
      <c r="I745" s="12"/>
    </row>
    <row r="746" spans="1:9" ht="12.5" x14ac:dyDescent="0.25">
      <c r="A746" s="14"/>
      <c r="B746" s="14"/>
      <c r="C746" s="12"/>
      <c r="D746" s="11" t="str">
        <f>IF(C746="","",VLOOKUP(B746,EmissionFactors!A:F,5,FALSE))</f>
        <v/>
      </c>
      <c r="E746" s="11" t="str">
        <f>IF(C746="","",VLOOKUP(B746,EmissionFactors!A:F,6,FALSE))</f>
        <v/>
      </c>
      <c r="F746" s="11" t="str">
        <f t="shared" si="2"/>
        <v/>
      </c>
      <c r="G746" s="11" t="str">
        <f>IF(B746="","",VLOOKUP(B746,EmissionFactors!A:D,2,FALSE))</f>
        <v/>
      </c>
      <c r="H746" s="11" t="str">
        <f>IF(B746="","",VLOOKUP(B746,EmissionFactors!A:D,3,FALSE))</f>
        <v/>
      </c>
      <c r="I746" s="12"/>
    </row>
    <row r="747" spans="1:9" ht="12.5" x14ac:dyDescent="0.25">
      <c r="A747" s="14"/>
      <c r="B747" s="14"/>
      <c r="C747" s="12"/>
      <c r="D747" s="11" t="str">
        <f>IF(C747="","",VLOOKUP(B747,EmissionFactors!A:F,5,FALSE))</f>
        <v/>
      </c>
      <c r="E747" s="11" t="str">
        <f>IF(C747="","",VLOOKUP(B747,EmissionFactors!A:F,6,FALSE))</f>
        <v/>
      </c>
      <c r="F747" s="11" t="str">
        <f t="shared" si="2"/>
        <v/>
      </c>
      <c r="G747" s="11" t="str">
        <f>IF(B747="","",VLOOKUP(B747,EmissionFactors!A:D,2,FALSE))</f>
        <v/>
      </c>
      <c r="H747" s="11" t="str">
        <f>IF(B747="","",VLOOKUP(B747,EmissionFactors!A:D,3,FALSE))</f>
        <v/>
      </c>
      <c r="I747" s="12"/>
    </row>
    <row r="748" spans="1:9" ht="12.5" x14ac:dyDescent="0.25">
      <c r="A748" s="14"/>
      <c r="B748" s="14"/>
      <c r="C748" s="12"/>
      <c r="D748" s="11" t="str">
        <f>IF(C748="","",VLOOKUP(B748,EmissionFactors!A:F,5,FALSE))</f>
        <v/>
      </c>
      <c r="E748" s="11" t="str">
        <f>IF(C748="","",VLOOKUP(B748,EmissionFactors!A:F,6,FALSE))</f>
        <v/>
      </c>
      <c r="F748" s="11" t="str">
        <f t="shared" si="2"/>
        <v/>
      </c>
      <c r="G748" s="11" t="str">
        <f>IF(B748="","",VLOOKUP(B748,EmissionFactors!A:D,2,FALSE))</f>
        <v/>
      </c>
      <c r="H748" s="11" t="str">
        <f>IF(B748="","",VLOOKUP(B748,EmissionFactors!A:D,3,FALSE))</f>
        <v/>
      </c>
      <c r="I748" s="12"/>
    </row>
    <row r="749" spans="1:9" ht="12.5" x14ac:dyDescent="0.25">
      <c r="A749" s="14"/>
      <c r="B749" s="14"/>
      <c r="C749" s="12"/>
      <c r="D749" s="11" t="str">
        <f>IF(C749="","",VLOOKUP(B749,EmissionFactors!A:F,5,FALSE))</f>
        <v/>
      </c>
      <c r="E749" s="11" t="str">
        <f>IF(C749="","",VLOOKUP(B749,EmissionFactors!A:F,6,FALSE))</f>
        <v/>
      </c>
      <c r="F749" s="11" t="str">
        <f t="shared" si="2"/>
        <v/>
      </c>
      <c r="G749" s="11" t="str">
        <f>IF(B749="","",VLOOKUP(B749,EmissionFactors!A:D,2,FALSE))</f>
        <v/>
      </c>
      <c r="H749" s="11" t="str">
        <f>IF(B749="","",VLOOKUP(B749,EmissionFactors!A:D,3,FALSE))</f>
        <v/>
      </c>
      <c r="I749" s="12"/>
    </row>
    <row r="750" spans="1:9" ht="12.5" x14ac:dyDescent="0.25">
      <c r="A750" s="14"/>
      <c r="B750" s="14"/>
      <c r="C750" s="12"/>
      <c r="D750" s="11" t="str">
        <f>IF(C750="","",VLOOKUP(B750,EmissionFactors!A:F,5,FALSE))</f>
        <v/>
      </c>
      <c r="E750" s="11" t="str">
        <f>IF(C750="","",VLOOKUP(B750,EmissionFactors!A:F,6,FALSE))</f>
        <v/>
      </c>
      <c r="F750" s="11" t="str">
        <f t="shared" si="2"/>
        <v/>
      </c>
      <c r="G750" s="11" t="str">
        <f>IF(B750="","",VLOOKUP(B750,EmissionFactors!A:D,2,FALSE))</f>
        <v/>
      </c>
      <c r="H750" s="11" t="str">
        <f>IF(B750="","",VLOOKUP(B750,EmissionFactors!A:D,3,FALSE))</f>
        <v/>
      </c>
      <c r="I750" s="12"/>
    </row>
    <row r="751" spans="1:9" ht="12.5" x14ac:dyDescent="0.25">
      <c r="A751" s="14"/>
      <c r="B751" s="14"/>
      <c r="C751" s="12"/>
      <c r="D751" s="11" t="str">
        <f>IF(C751="","",VLOOKUP(B751,EmissionFactors!A:F,5,FALSE))</f>
        <v/>
      </c>
      <c r="E751" s="11" t="str">
        <f>IF(C751="","",VLOOKUP(B751,EmissionFactors!A:F,6,FALSE))</f>
        <v/>
      </c>
      <c r="F751" s="11" t="str">
        <f t="shared" si="2"/>
        <v/>
      </c>
      <c r="G751" s="11" t="str">
        <f>IF(B751="","",VLOOKUP(B751,EmissionFactors!A:D,2,FALSE))</f>
        <v/>
      </c>
      <c r="H751" s="11" t="str">
        <f>IF(B751="","",VLOOKUP(B751,EmissionFactors!A:D,3,FALSE))</f>
        <v/>
      </c>
      <c r="I751" s="12"/>
    </row>
    <row r="752" spans="1:9" ht="12.5" x14ac:dyDescent="0.25">
      <c r="A752" s="14"/>
      <c r="B752" s="14"/>
      <c r="C752" s="12"/>
      <c r="D752" s="11" t="str">
        <f>IF(C752="","",VLOOKUP(B752,EmissionFactors!A:F,5,FALSE))</f>
        <v/>
      </c>
      <c r="E752" s="11" t="str">
        <f>IF(C752="","",VLOOKUP(B752,EmissionFactors!A:F,6,FALSE))</f>
        <v/>
      </c>
      <c r="F752" s="11" t="str">
        <f t="shared" si="2"/>
        <v/>
      </c>
      <c r="G752" s="11" t="str">
        <f>IF(B752="","",VLOOKUP(B752,EmissionFactors!A:D,2,FALSE))</f>
        <v/>
      </c>
      <c r="H752" s="11" t="str">
        <f>IF(B752="","",VLOOKUP(B752,EmissionFactors!A:D,3,FALSE))</f>
        <v/>
      </c>
      <c r="I752" s="12"/>
    </row>
    <row r="753" spans="1:9" ht="12.5" x14ac:dyDescent="0.25">
      <c r="A753" s="14"/>
      <c r="B753" s="14"/>
      <c r="C753" s="12"/>
      <c r="D753" s="11" t="str">
        <f>IF(C753="","",VLOOKUP(B753,EmissionFactors!A:F,5,FALSE))</f>
        <v/>
      </c>
      <c r="E753" s="11" t="str">
        <f>IF(C753="","",VLOOKUP(B753,EmissionFactors!A:F,6,FALSE))</f>
        <v/>
      </c>
      <c r="F753" s="11" t="str">
        <f t="shared" si="2"/>
        <v/>
      </c>
      <c r="G753" s="11" t="str">
        <f>IF(B753="","",VLOOKUP(B753,EmissionFactors!A:D,2,FALSE))</f>
        <v/>
      </c>
      <c r="H753" s="11" t="str">
        <f>IF(B753="","",VLOOKUP(B753,EmissionFactors!A:D,3,FALSE))</f>
        <v/>
      </c>
      <c r="I753" s="12"/>
    </row>
    <row r="754" spans="1:9" ht="12.5" x14ac:dyDescent="0.25">
      <c r="A754" s="14"/>
      <c r="B754" s="14"/>
      <c r="C754" s="12"/>
      <c r="D754" s="11" t="str">
        <f>IF(C754="","",VLOOKUP(B754,EmissionFactors!A:F,5,FALSE))</f>
        <v/>
      </c>
      <c r="E754" s="11" t="str">
        <f>IF(C754="","",VLOOKUP(B754,EmissionFactors!A:F,6,FALSE))</f>
        <v/>
      </c>
      <c r="F754" s="11" t="str">
        <f t="shared" si="2"/>
        <v/>
      </c>
      <c r="G754" s="11" t="str">
        <f>IF(B754="","",VLOOKUP(B754,EmissionFactors!A:D,2,FALSE))</f>
        <v/>
      </c>
      <c r="H754" s="11" t="str">
        <f>IF(B754="","",VLOOKUP(B754,EmissionFactors!A:D,3,FALSE))</f>
        <v/>
      </c>
      <c r="I754" s="12"/>
    </row>
    <row r="755" spans="1:9" ht="12.5" x14ac:dyDescent="0.25">
      <c r="A755" s="14"/>
      <c r="B755" s="14"/>
      <c r="C755" s="12"/>
      <c r="D755" s="11" t="str">
        <f>IF(C755="","",VLOOKUP(B755,EmissionFactors!A:F,5,FALSE))</f>
        <v/>
      </c>
      <c r="E755" s="11" t="str">
        <f>IF(C755="","",VLOOKUP(B755,EmissionFactors!A:F,6,FALSE))</f>
        <v/>
      </c>
      <c r="F755" s="11" t="str">
        <f t="shared" si="2"/>
        <v/>
      </c>
      <c r="G755" s="11" t="str">
        <f>IF(B755="","",VLOOKUP(B755,EmissionFactors!A:D,2,FALSE))</f>
        <v/>
      </c>
      <c r="H755" s="11" t="str">
        <f>IF(B755="","",VLOOKUP(B755,EmissionFactors!A:D,3,FALSE))</f>
        <v/>
      </c>
      <c r="I755" s="12"/>
    </row>
    <row r="756" spans="1:9" ht="12.5" x14ac:dyDescent="0.25">
      <c r="A756" s="14"/>
      <c r="B756" s="14"/>
      <c r="C756" s="12"/>
      <c r="D756" s="11" t="str">
        <f>IF(C756="","",VLOOKUP(B756,EmissionFactors!A:F,5,FALSE))</f>
        <v/>
      </c>
      <c r="E756" s="11" t="str">
        <f>IF(C756="","",VLOOKUP(B756,EmissionFactors!A:F,6,FALSE))</f>
        <v/>
      </c>
      <c r="F756" s="11" t="str">
        <f t="shared" si="2"/>
        <v/>
      </c>
      <c r="G756" s="11" t="str">
        <f>IF(B756="","",VLOOKUP(B756,EmissionFactors!A:D,2,FALSE))</f>
        <v/>
      </c>
      <c r="H756" s="11" t="str">
        <f>IF(B756="","",VLOOKUP(B756,EmissionFactors!A:D,3,FALSE))</f>
        <v/>
      </c>
      <c r="I756" s="12"/>
    </row>
    <row r="757" spans="1:9" ht="12.5" x14ac:dyDescent="0.25">
      <c r="A757" s="14"/>
      <c r="B757" s="14"/>
      <c r="C757" s="12"/>
      <c r="D757" s="11" t="str">
        <f>IF(C757="","",VLOOKUP(B757,EmissionFactors!A:F,5,FALSE))</f>
        <v/>
      </c>
      <c r="E757" s="11" t="str">
        <f>IF(C757="","",VLOOKUP(B757,EmissionFactors!A:F,6,FALSE))</f>
        <v/>
      </c>
      <c r="F757" s="11" t="str">
        <f t="shared" si="2"/>
        <v/>
      </c>
      <c r="G757" s="11" t="str">
        <f>IF(B757="","",VLOOKUP(B757,EmissionFactors!A:D,2,FALSE))</f>
        <v/>
      </c>
      <c r="H757" s="11" t="str">
        <f>IF(B757="","",VLOOKUP(B757,EmissionFactors!A:D,3,FALSE))</f>
        <v/>
      </c>
      <c r="I757" s="12"/>
    </row>
    <row r="758" spans="1:9" ht="12.5" x14ac:dyDescent="0.25">
      <c r="A758" s="14"/>
      <c r="B758" s="14"/>
      <c r="C758" s="12"/>
      <c r="D758" s="11" t="str">
        <f>IF(C758="","",VLOOKUP(B758,EmissionFactors!A:F,5,FALSE))</f>
        <v/>
      </c>
      <c r="E758" s="11" t="str">
        <f>IF(C758="","",VLOOKUP(B758,EmissionFactors!A:F,6,FALSE))</f>
        <v/>
      </c>
      <c r="F758" s="11" t="str">
        <f t="shared" si="2"/>
        <v/>
      </c>
      <c r="G758" s="11" t="str">
        <f>IF(B758="","",VLOOKUP(B758,EmissionFactors!A:D,2,FALSE))</f>
        <v/>
      </c>
      <c r="H758" s="11" t="str">
        <f>IF(B758="","",VLOOKUP(B758,EmissionFactors!A:D,3,FALSE))</f>
        <v/>
      </c>
      <c r="I758" s="12"/>
    </row>
    <row r="759" spans="1:9" ht="12.5" x14ac:dyDescent="0.25">
      <c r="A759" s="14"/>
      <c r="B759" s="14"/>
      <c r="C759" s="12"/>
      <c r="D759" s="11" t="str">
        <f>IF(C759="","",VLOOKUP(B759,EmissionFactors!A:F,5,FALSE))</f>
        <v/>
      </c>
      <c r="E759" s="11" t="str">
        <f>IF(C759="","",VLOOKUP(B759,EmissionFactors!A:F,6,FALSE))</f>
        <v/>
      </c>
      <c r="F759" s="11" t="str">
        <f t="shared" si="2"/>
        <v/>
      </c>
      <c r="G759" s="11" t="str">
        <f>IF(B759="","",VLOOKUP(B759,EmissionFactors!A:D,2,FALSE))</f>
        <v/>
      </c>
      <c r="H759" s="11" t="str">
        <f>IF(B759="","",VLOOKUP(B759,EmissionFactors!A:D,3,FALSE))</f>
        <v/>
      </c>
      <c r="I759" s="12"/>
    </row>
    <row r="760" spans="1:9" ht="12.5" x14ac:dyDescent="0.25">
      <c r="A760" s="14"/>
      <c r="B760" s="14"/>
      <c r="C760" s="12"/>
      <c r="D760" s="11" t="str">
        <f>IF(C760="","",VLOOKUP(B760,EmissionFactors!A:F,5,FALSE))</f>
        <v/>
      </c>
      <c r="E760" s="11" t="str">
        <f>IF(C760="","",VLOOKUP(B760,EmissionFactors!A:F,6,FALSE))</f>
        <v/>
      </c>
      <c r="F760" s="11" t="str">
        <f t="shared" si="2"/>
        <v/>
      </c>
      <c r="G760" s="11" t="str">
        <f>IF(B760="","",VLOOKUP(B760,EmissionFactors!A:D,2,FALSE))</f>
        <v/>
      </c>
      <c r="H760" s="11" t="str">
        <f>IF(B760="","",VLOOKUP(B760,EmissionFactors!A:D,3,FALSE))</f>
        <v/>
      </c>
      <c r="I760" s="12"/>
    </row>
    <row r="761" spans="1:9" ht="12.5" x14ac:dyDescent="0.25">
      <c r="A761" s="14"/>
      <c r="B761" s="14"/>
      <c r="C761" s="12"/>
      <c r="D761" s="11" t="str">
        <f>IF(C761="","",VLOOKUP(B761,EmissionFactors!A:F,5,FALSE))</f>
        <v/>
      </c>
      <c r="E761" s="11" t="str">
        <f>IF(C761="","",VLOOKUP(B761,EmissionFactors!A:F,6,FALSE))</f>
        <v/>
      </c>
      <c r="F761" s="11" t="str">
        <f t="shared" si="2"/>
        <v/>
      </c>
      <c r="G761" s="11" t="str">
        <f>IF(B761="","",VLOOKUP(B761,EmissionFactors!A:D,2,FALSE))</f>
        <v/>
      </c>
      <c r="H761" s="11" t="str">
        <f>IF(B761="","",VLOOKUP(B761,EmissionFactors!A:D,3,FALSE))</f>
        <v/>
      </c>
      <c r="I761" s="12"/>
    </row>
    <row r="762" spans="1:9" ht="12.5" x14ac:dyDescent="0.25">
      <c r="A762" s="14"/>
      <c r="B762" s="14"/>
      <c r="C762" s="12"/>
      <c r="D762" s="11" t="str">
        <f>IF(C762="","",VLOOKUP(B762,EmissionFactors!A:F,5,FALSE))</f>
        <v/>
      </c>
      <c r="E762" s="11" t="str">
        <f>IF(C762="","",VLOOKUP(B762,EmissionFactors!A:F,6,FALSE))</f>
        <v/>
      </c>
      <c r="F762" s="11" t="str">
        <f t="shared" si="2"/>
        <v/>
      </c>
      <c r="G762" s="11" t="str">
        <f>IF(B762="","",VLOOKUP(B762,EmissionFactors!A:D,2,FALSE))</f>
        <v/>
      </c>
      <c r="H762" s="11" t="str">
        <f>IF(B762="","",VLOOKUP(B762,EmissionFactors!A:D,3,FALSE))</f>
        <v/>
      </c>
      <c r="I762" s="12"/>
    </row>
    <row r="763" spans="1:9" ht="12.5" x14ac:dyDescent="0.25">
      <c r="A763" s="14"/>
      <c r="B763" s="14"/>
      <c r="C763" s="12"/>
      <c r="D763" s="11" t="str">
        <f>IF(C763="","",VLOOKUP(B763,EmissionFactors!A:F,5,FALSE))</f>
        <v/>
      </c>
      <c r="E763" s="11" t="str">
        <f>IF(C763="","",VLOOKUP(B763,EmissionFactors!A:F,6,FALSE))</f>
        <v/>
      </c>
      <c r="F763" s="11" t="str">
        <f t="shared" si="2"/>
        <v/>
      </c>
      <c r="G763" s="11" t="str">
        <f>IF(B763="","",VLOOKUP(B763,EmissionFactors!A:D,2,FALSE))</f>
        <v/>
      </c>
      <c r="H763" s="11" t="str">
        <f>IF(B763="","",VLOOKUP(B763,EmissionFactors!A:D,3,FALSE))</f>
        <v/>
      </c>
      <c r="I763" s="12"/>
    </row>
    <row r="764" spans="1:9" ht="12.5" x14ac:dyDescent="0.25">
      <c r="A764" s="14"/>
      <c r="B764" s="14"/>
      <c r="C764" s="12"/>
      <c r="D764" s="11" t="str">
        <f>IF(C764="","",VLOOKUP(B764,EmissionFactors!A:F,5,FALSE))</f>
        <v/>
      </c>
      <c r="E764" s="11" t="str">
        <f>IF(C764="","",VLOOKUP(B764,EmissionFactors!A:F,6,FALSE))</f>
        <v/>
      </c>
      <c r="F764" s="11" t="str">
        <f t="shared" si="2"/>
        <v/>
      </c>
      <c r="G764" s="11" t="str">
        <f>IF(B764="","",VLOOKUP(B764,EmissionFactors!A:D,2,FALSE))</f>
        <v/>
      </c>
      <c r="H764" s="11" t="str">
        <f>IF(B764="","",VLOOKUP(B764,EmissionFactors!A:D,3,FALSE))</f>
        <v/>
      </c>
      <c r="I764" s="12"/>
    </row>
    <row r="765" spans="1:9" ht="12.5" x14ac:dyDescent="0.25">
      <c r="A765" s="14"/>
      <c r="B765" s="14"/>
      <c r="C765" s="12"/>
      <c r="D765" s="11" t="str">
        <f>IF(C765="","",VLOOKUP(B765,EmissionFactors!A:F,5,FALSE))</f>
        <v/>
      </c>
      <c r="E765" s="11" t="str">
        <f>IF(C765="","",VLOOKUP(B765,EmissionFactors!A:F,6,FALSE))</f>
        <v/>
      </c>
      <c r="F765" s="11" t="str">
        <f t="shared" si="2"/>
        <v/>
      </c>
      <c r="G765" s="11" t="str">
        <f>IF(B765="","",VLOOKUP(B765,EmissionFactors!A:D,2,FALSE))</f>
        <v/>
      </c>
      <c r="H765" s="11" t="str">
        <f>IF(B765="","",VLOOKUP(B765,EmissionFactors!A:D,3,FALSE))</f>
        <v/>
      </c>
      <c r="I765" s="12"/>
    </row>
    <row r="766" spans="1:9" ht="12.5" x14ac:dyDescent="0.25">
      <c r="A766" s="14"/>
      <c r="B766" s="14"/>
      <c r="C766" s="12"/>
      <c r="D766" s="11" t="str">
        <f>IF(C766="","",VLOOKUP(B766,EmissionFactors!A:F,5,FALSE))</f>
        <v/>
      </c>
      <c r="E766" s="11" t="str">
        <f>IF(C766="","",VLOOKUP(B766,EmissionFactors!A:F,6,FALSE))</f>
        <v/>
      </c>
      <c r="F766" s="11" t="str">
        <f t="shared" si="2"/>
        <v/>
      </c>
      <c r="G766" s="11" t="str">
        <f>IF(B766="","",VLOOKUP(B766,EmissionFactors!A:D,2,FALSE))</f>
        <v/>
      </c>
      <c r="H766" s="11" t="str">
        <f>IF(B766="","",VLOOKUP(B766,EmissionFactors!A:D,3,FALSE))</f>
        <v/>
      </c>
      <c r="I766" s="12"/>
    </row>
    <row r="767" spans="1:9" ht="12.5" x14ac:dyDescent="0.25">
      <c r="A767" s="14"/>
      <c r="B767" s="14"/>
      <c r="C767" s="12"/>
      <c r="D767" s="11" t="str">
        <f>IF(C767="","",VLOOKUP(B767,EmissionFactors!A:F,5,FALSE))</f>
        <v/>
      </c>
      <c r="E767" s="11" t="str">
        <f>IF(C767="","",VLOOKUP(B767,EmissionFactors!A:F,6,FALSE))</f>
        <v/>
      </c>
      <c r="F767" s="11" t="str">
        <f t="shared" ref="F767:F1000" si="3">IF(C767="","",E767*C767/1000)</f>
        <v/>
      </c>
      <c r="G767" s="11" t="str">
        <f>IF(B767="","",VLOOKUP(B767,EmissionFactors!A:D,2,FALSE))</f>
        <v/>
      </c>
      <c r="H767" s="11" t="str">
        <f>IF(B767="","",VLOOKUP(B767,EmissionFactors!A:D,3,FALSE))</f>
        <v/>
      </c>
      <c r="I767" s="12"/>
    </row>
    <row r="768" spans="1:9" ht="12.5" x14ac:dyDescent="0.25">
      <c r="A768" s="14"/>
      <c r="B768" s="14"/>
      <c r="C768" s="12"/>
      <c r="D768" s="11" t="str">
        <f>IF(C768="","",VLOOKUP(B768,EmissionFactors!A:F,5,FALSE))</f>
        <v/>
      </c>
      <c r="E768" s="11" t="str">
        <f>IF(C768="","",VLOOKUP(B768,EmissionFactors!A:F,6,FALSE))</f>
        <v/>
      </c>
      <c r="F768" s="11" t="str">
        <f t="shared" si="3"/>
        <v/>
      </c>
      <c r="G768" s="11" t="str">
        <f>IF(B768="","",VLOOKUP(B768,EmissionFactors!A:D,2,FALSE))</f>
        <v/>
      </c>
      <c r="H768" s="11" t="str">
        <f>IF(B768="","",VLOOKUP(B768,EmissionFactors!A:D,3,FALSE))</f>
        <v/>
      </c>
      <c r="I768" s="12"/>
    </row>
    <row r="769" spans="1:9" ht="12.5" x14ac:dyDescent="0.25">
      <c r="A769" s="14"/>
      <c r="B769" s="14"/>
      <c r="C769" s="12"/>
      <c r="D769" s="11" t="str">
        <f>IF(C769="","",VLOOKUP(B769,EmissionFactors!A:F,5,FALSE))</f>
        <v/>
      </c>
      <c r="E769" s="11" t="str">
        <f>IF(C769="","",VLOOKUP(B769,EmissionFactors!A:F,6,FALSE))</f>
        <v/>
      </c>
      <c r="F769" s="11" t="str">
        <f t="shared" si="3"/>
        <v/>
      </c>
      <c r="G769" s="11" t="str">
        <f>IF(B769="","",VLOOKUP(B769,EmissionFactors!A:D,2,FALSE))</f>
        <v/>
      </c>
      <c r="H769" s="11" t="str">
        <f>IF(B769="","",VLOOKUP(B769,EmissionFactors!A:D,3,FALSE))</f>
        <v/>
      </c>
      <c r="I769" s="12"/>
    </row>
    <row r="770" spans="1:9" ht="12.5" x14ac:dyDescent="0.25">
      <c r="A770" s="14"/>
      <c r="B770" s="14"/>
      <c r="C770" s="12"/>
      <c r="D770" s="11" t="str">
        <f>IF(C770="","",VLOOKUP(B770,EmissionFactors!A:F,5,FALSE))</f>
        <v/>
      </c>
      <c r="E770" s="11" t="str">
        <f>IF(C770="","",VLOOKUP(B770,EmissionFactors!A:F,6,FALSE))</f>
        <v/>
      </c>
      <c r="F770" s="11" t="str">
        <f t="shared" si="3"/>
        <v/>
      </c>
      <c r="G770" s="11" t="str">
        <f>IF(B770="","",VLOOKUP(B770,EmissionFactors!A:D,2,FALSE))</f>
        <v/>
      </c>
      <c r="H770" s="11" t="str">
        <f>IF(B770="","",VLOOKUP(B770,EmissionFactors!A:D,3,FALSE))</f>
        <v/>
      </c>
      <c r="I770" s="12"/>
    </row>
    <row r="771" spans="1:9" ht="12.5" x14ac:dyDescent="0.25">
      <c r="A771" s="14"/>
      <c r="B771" s="14"/>
      <c r="C771" s="12"/>
      <c r="D771" s="11" t="str">
        <f>IF(C771="","",VLOOKUP(B771,EmissionFactors!A:F,5,FALSE))</f>
        <v/>
      </c>
      <c r="E771" s="11" t="str">
        <f>IF(C771="","",VLOOKUP(B771,EmissionFactors!A:F,6,FALSE))</f>
        <v/>
      </c>
      <c r="F771" s="11" t="str">
        <f t="shared" si="3"/>
        <v/>
      </c>
      <c r="G771" s="11" t="str">
        <f>IF(B771="","",VLOOKUP(B771,EmissionFactors!A:D,2,FALSE))</f>
        <v/>
      </c>
      <c r="H771" s="11" t="str">
        <f>IF(B771="","",VLOOKUP(B771,EmissionFactors!A:D,3,FALSE))</f>
        <v/>
      </c>
      <c r="I771" s="12"/>
    </row>
    <row r="772" spans="1:9" ht="12.5" x14ac:dyDescent="0.25">
      <c r="A772" s="14"/>
      <c r="B772" s="14"/>
      <c r="C772" s="12"/>
      <c r="D772" s="11" t="str">
        <f>IF(C772="","",VLOOKUP(B772,EmissionFactors!A:F,5,FALSE))</f>
        <v/>
      </c>
      <c r="E772" s="11" t="str">
        <f>IF(C772="","",VLOOKUP(B772,EmissionFactors!A:F,6,FALSE))</f>
        <v/>
      </c>
      <c r="F772" s="11" t="str">
        <f t="shared" si="3"/>
        <v/>
      </c>
      <c r="G772" s="11" t="str">
        <f>IF(B772="","",VLOOKUP(B772,EmissionFactors!A:D,2,FALSE))</f>
        <v/>
      </c>
      <c r="H772" s="11" t="str">
        <f>IF(B772="","",VLOOKUP(B772,EmissionFactors!A:D,3,FALSE))</f>
        <v/>
      </c>
      <c r="I772" s="12"/>
    </row>
    <row r="773" spans="1:9" ht="12.5" x14ac:dyDescent="0.25">
      <c r="A773" s="14"/>
      <c r="B773" s="14"/>
      <c r="C773" s="12"/>
      <c r="D773" s="11" t="str">
        <f>IF(C773="","",VLOOKUP(B773,EmissionFactors!A:F,5,FALSE))</f>
        <v/>
      </c>
      <c r="E773" s="11" t="str">
        <f>IF(C773="","",VLOOKUP(B773,EmissionFactors!A:F,6,FALSE))</f>
        <v/>
      </c>
      <c r="F773" s="11" t="str">
        <f t="shared" si="3"/>
        <v/>
      </c>
      <c r="G773" s="11" t="str">
        <f>IF(B773="","",VLOOKUP(B773,EmissionFactors!A:D,2,FALSE))</f>
        <v/>
      </c>
      <c r="H773" s="11" t="str">
        <f>IF(B773="","",VLOOKUP(B773,EmissionFactors!A:D,3,FALSE))</f>
        <v/>
      </c>
      <c r="I773" s="12"/>
    </row>
    <row r="774" spans="1:9" ht="12.5" x14ac:dyDescent="0.25">
      <c r="A774" s="14"/>
      <c r="B774" s="14"/>
      <c r="C774" s="12"/>
      <c r="D774" s="11" t="str">
        <f>IF(C774="","",VLOOKUP(B774,EmissionFactors!A:F,5,FALSE))</f>
        <v/>
      </c>
      <c r="E774" s="11" t="str">
        <f>IF(C774="","",VLOOKUP(B774,EmissionFactors!A:F,6,FALSE))</f>
        <v/>
      </c>
      <c r="F774" s="11" t="str">
        <f t="shared" si="3"/>
        <v/>
      </c>
      <c r="G774" s="11" t="str">
        <f>IF(B774="","",VLOOKUP(B774,EmissionFactors!A:D,2,FALSE))</f>
        <v/>
      </c>
      <c r="H774" s="11" t="str">
        <f>IF(B774="","",VLOOKUP(B774,EmissionFactors!A:D,3,FALSE))</f>
        <v/>
      </c>
      <c r="I774" s="12"/>
    </row>
    <row r="775" spans="1:9" ht="12.5" x14ac:dyDescent="0.25">
      <c r="A775" s="14"/>
      <c r="B775" s="14"/>
      <c r="C775" s="12"/>
      <c r="D775" s="11" t="str">
        <f>IF(C775="","",VLOOKUP(B775,EmissionFactors!A:F,5,FALSE))</f>
        <v/>
      </c>
      <c r="E775" s="11" t="str">
        <f>IF(C775="","",VLOOKUP(B775,EmissionFactors!A:F,6,FALSE))</f>
        <v/>
      </c>
      <c r="F775" s="11" t="str">
        <f t="shared" si="3"/>
        <v/>
      </c>
      <c r="G775" s="11" t="str">
        <f>IF(B775="","",VLOOKUP(B775,EmissionFactors!A:D,2,FALSE))</f>
        <v/>
      </c>
      <c r="H775" s="11" t="str">
        <f>IF(B775="","",VLOOKUP(B775,EmissionFactors!A:D,3,FALSE))</f>
        <v/>
      </c>
      <c r="I775" s="12"/>
    </row>
    <row r="776" spans="1:9" ht="12.5" x14ac:dyDescent="0.25">
      <c r="A776" s="14"/>
      <c r="B776" s="14"/>
      <c r="C776" s="12"/>
      <c r="D776" s="11" t="str">
        <f>IF(C776="","",VLOOKUP(B776,EmissionFactors!A:F,5,FALSE))</f>
        <v/>
      </c>
      <c r="E776" s="11" t="str">
        <f>IF(C776="","",VLOOKUP(B776,EmissionFactors!A:F,6,FALSE))</f>
        <v/>
      </c>
      <c r="F776" s="11" t="str">
        <f t="shared" si="3"/>
        <v/>
      </c>
      <c r="G776" s="11" t="str">
        <f>IF(B776="","",VLOOKUP(B776,EmissionFactors!A:D,2,FALSE))</f>
        <v/>
      </c>
      <c r="H776" s="11" t="str">
        <f>IF(B776="","",VLOOKUP(B776,EmissionFactors!A:D,3,FALSE))</f>
        <v/>
      </c>
      <c r="I776" s="12"/>
    </row>
    <row r="777" spans="1:9" ht="12.5" x14ac:dyDescent="0.25">
      <c r="A777" s="14"/>
      <c r="B777" s="14"/>
      <c r="C777" s="12"/>
      <c r="D777" s="11" t="str">
        <f>IF(C777="","",VLOOKUP(B777,EmissionFactors!A:F,5,FALSE))</f>
        <v/>
      </c>
      <c r="E777" s="11" t="str">
        <f>IF(C777="","",VLOOKUP(B777,EmissionFactors!A:F,6,FALSE))</f>
        <v/>
      </c>
      <c r="F777" s="11" t="str">
        <f t="shared" si="3"/>
        <v/>
      </c>
      <c r="G777" s="11" t="str">
        <f>IF(B777="","",VLOOKUP(B777,EmissionFactors!A:D,2,FALSE))</f>
        <v/>
      </c>
      <c r="H777" s="11" t="str">
        <f>IF(B777="","",VLOOKUP(B777,EmissionFactors!A:D,3,FALSE))</f>
        <v/>
      </c>
      <c r="I777" s="12"/>
    </row>
    <row r="778" spans="1:9" ht="12.5" x14ac:dyDescent="0.25">
      <c r="A778" s="14"/>
      <c r="B778" s="14"/>
      <c r="C778" s="12"/>
      <c r="D778" s="11" t="str">
        <f>IF(C778="","",VLOOKUP(B778,EmissionFactors!A:F,5,FALSE))</f>
        <v/>
      </c>
      <c r="E778" s="11" t="str">
        <f>IF(C778="","",VLOOKUP(B778,EmissionFactors!A:F,6,FALSE))</f>
        <v/>
      </c>
      <c r="F778" s="11" t="str">
        <f t="shared" si="3"/>
        <v/>
      </c>
      <c r="G778" s="11" t="str">
        <f>IF(B778="","",VLOOKUP(B778,EmissionFactors!A:D,2,FALSE))</f>
        <v/>
      </c>
      <c r="H778" s="11" t="str">
        <f>IF(B778="","",VLOOKUP(B778,EmissionFactors!A:D,3,FALSE))</f>
        <v/>
      </c>
      <c r="I778" s="12"/>
    </row>
    <row r="779" spans="1:9" ht="12.5" x14ac:dyDescent="0.25">
      <c r="A779" s="14"/>
      <c r="B779" s="14"/>
      <c r="C779" s="12"/>
      <c r="D779" s="11" t="str">
        <f>IF(C779="","",VLOOKUP(B779,EmissionFactors!A:F,5,FALSE))</f>
        <v/>
      </c>
      <c r="E779" s="11" t="str">
        <f>IF(C779="","",VLOOKUP(B779,EmissionFactors!A:F,6,FALSE))</f>
        <v/>
      </c>
      <c r="F779" s="11" t="str">
        <f t="shared" si="3"/>
        <v/>
      </c>
      <c r="G779" s="11" t="str">
        <f>IF(B779="","",VLOOKUP(B779,EmissionFactors!A:D,2,FALSE))</f>
        <v/>
      </c>
      <c r="H779" s="11" t="str">
        <f>IF(B779="","",VLOOKUP(B779,EmissionFactors!A:D,3,FALSE))</f>
        <v/>
      </c>
      <c r="I779" s="12"/>
    </row>
    <row r="780" spans="1:9" ht="12.5" x14ac:dyDescent="0.25">
      <c r="A780" s="14"/>
      <c r="B780" s="14"/>
      <c r="C780" s="12"/>
      <c r="D780" s="11" t="str">
        <f>IF(C780="","",VLOOKUP(B780,EmissionFactors!A:F,5,FALSE))</f>
        <v/>
      </c>
      <c r="E780" s="11" t="str">
        <f>IF(C780="","",VLOOKUP(B780,EmissionFactors!A:F,6,FALSE))</f>
        <v/>
      </c>
      <c r="F780" s="11" t="str">
        <f t="shared" si="3"/>
        <v/>
      </c>
      <c r="G780" s="11" t="str">
        <f>IF(B780="","",VLOOKUP(B780,EmissionFactors!A:D,2,FALSE))</f>
        <v/>
      </c>
      <c r="H780" s="11" t="str">
        <f>IF(B780="","",VLOOKUP(B780,EmissionFactors!A:D,3,FALSE))</f>
        <v/>
      </c>
      <c r="I780" s="12"/>
    </row>
    <row r="781" spans="1:9" ht="12.5" x14ac:dyDescent="0.25">
      <c r="A781" s="14"/>
      <c r="B781" s="14"/>
      <c r="C781" s="12"/>
      <c r="D781" s="11" t="str">
        <f>IF(C781="","",VLOOKUP(B781,EmissionFactors!A:F,5,FALSE))</f>
        <v/>
      </c>
      <c r="E781" s="11" t="str">
        <f>IF(C781="","",VLOOKUP(B781,EmissionFactors!A:F,6,FALSE))</f>
        <v/>
      </c>
      <c r="F781" s="11" t="str">
        <f t="shared" si="3"/>
        <v/>
      </c>
      <c r="G781" s="11" t="str">
        <f>IF(B781="","",VLOOKUP(B781,EmissionFactors!A:D,2,FALSE))</f>
        <v/>
      </c>
      <c r="H781" s="11" t="str">
        <f>IF(B781="","",VLOOKUP(B781,EmissionFactors!A:D,3,FALSE))</f>
        <v/>
      </c>
      <c r="I781" s="12"/>
    </row>
    <row r="782" spans="1:9" ht="12.5" x14ac:dyDescent="0.25">
      <c r="A782" s="14"/>
      <c r="B782" s="14"/>
      <c r="C782" s="12"/>
      <c r="D782" s="11" t="str">
        <f>IF(C782="","",VLOOKUP(B782,EmissionFactors!A:F,5,FALSE))</f>
        <v/>
      </c>
      <c r="E782" s="11" t="str">
        <f>IF(C782="","",VLOOKUP(B782,EmissionFactors!A:F,6,FALSE))</f>
        <v/>
      </c>
      <c r="F782" s="11" t="str">
        <f t="shared" si="3"/>
        <v/>
      </c>
      <c r="G782" s="11" t="str">
        <f>IF(B782="","",VLOOKUP(B782,EmissionFactors!A:D,2,FALSE))</f>
        <v/>
      </c>
      <c r="H782" s="11" t="str">
        <f>IF(B782="","",VLOOKUP(B782,EmissionFactors!A:D,3,FALSE))</f>
        <v/>
      </c>
      <c r="I782" s="12"/>
    </row>
    <row r="783" spans="1:9" ht="12.5" x14ac:dyDescent="0.25">
      <c r="A783" s="14"/>
      <c r="B783" s="14"/>
      <c r="C783" s="12"/>
      <c r="D783" s="11" t="str">
        <f>IF(C783="","",VLOOKUP(B783,EmissionFactors!A:F,5,FALSE))</f>
        <v/>
      </c>
      <c r="E783" s="11" t="str">
        <f>IF(C783="","",VLOOKUP(B783,EmissionFactors!A:F,6,FALSE))</f>
        <v/>
      </c>
      <c r="F783" s="11" t="str">
        <f t="shared" si="3"/>
        <v/>
      </c>
      <c r="G783" s="11" t="str">
        <f>IF(B783="","",VLOOKUP(B783,EmissionFactors!A:D,2,FALSE))</f>
        <v/>
      </c>
      <c r="H783" s="11" t="str">
        <f>IF(B783="","",VLOOKUP(B783,EmissionFactors!A:D,3,FALSE))</f>
        <v/>
      </c>
      <c r="I783" s="12"/>
    </row>
    <row r="784" spans="1:9" ht="12.5" x14ac:dyDescent="0.25">
      <c r="A784" s="14"/>
      <c r="B784" s="14"/>
      <c r="C784" s="12"/>
      <c r="D784" s="11" t="str">
        <f>IF(C784="","",VLOOKUP(B784,EmissionFactors!A:F,5,FALSE))</f>
        <v/>
      </c>
      <c r="E784" s="11" t="str">
        <f>IF(C784="","",VLOOKUP(B784,EmissionFactors!A:F,6,FALSE))</f>
        <v/>
      </c>
      <c r="F784" s="11" t="str">
        <f t="shared" si="3"/>
        <v/>
      </c>
      <c r="G784" s="11" t="str">
        <f>IF(B784="","",VLOOKUP(B784,EmissionFactors!A:D,2,FALSE))</f>
        <v/>
      </c>
      <c r="H784" s="11" t="str">
        <f>IF(B784="","",VLOOKUP(B784,EmissionFactors!A:D,3,FALSE))</f>
        <v/>
      </c>
      <c r="I784" s="12"/>
    </row>
    <row r="785" spans="1:9" ht="12.5" x14ac:dyDescent="0.25">
      <c r="A785" s="14"/>
      <c r="B785" s="14"/>
      <c r="C785" s="12"/>
      <c r="D785" s="11" t="str">
        <f>IF(C785="","",VLOOKUP(B785,EmissionFactors!A:F,5,FALSE))</f>
        <v/>
      </c>
      <c r="E785" s="11" t="str">
        <f>IF(C785="","",VLOOKUP(B785,EmissionFactors!A:F,6,FALSE))</f>
        <v/>
      </c>
      <c r="F785" s="11" t="str">
        <f t="shared" si="3"/>
        <v/>
      </c>
      <c r="G785" s="11" t="str">
        <f>IF(B785="","",VLOOKUP(B785,EmissionFactors!A:D,2,FALSE))</f>
        <v/>
      </c>
      <c r="H785" s="11" t="str">
        <f>IF(B785="","",VLOOKUP(B785,EmissionFactors!A:D,3,FALSE))</f>
        <v/>
      </c>
      <c r="I785" s="12"/>
    </row>
    <row r="786" spans="1:9" ht="12.5" x14ac:dyDescent="0.25">
      <c r="A786" s="14"/>
      <c r="B786" s="14"/>
      <c r="C786" s="12"/>
      <c r="D786" s="11" t="str">
        <f>IF(C786="","",VLOOKUP(B786,EmissionFactors!A:F,5,FALSE))</f>
        <v/>
      </c>
      <c r="E786" s="11" t="str">
        <f>IF(C786="","",VLOOKUP(B786,EmissionFactors!A:F,6,FALSE))</f>
        <v/>
      </c>
      <c r="F786" s="11" t="str">
        <f t="shared" si="3"/>
        <v/>
      </c>
      <c r="G786" s="11" t="str">
        <f>IF(B786="","",VLOOKUP(B786,EmissionFactors!A:D,2,FALSE))</f>
        <v/>
      </c>
      <c r="H786" s="11" t="str">
        <f>IF(B786="","",VLOOKUP(B786,EmissionFactors!A:D,3,FALSE))</f>
        <v/>
      </c>
      <c r="I786" s="12"/>
    </row>
    <row r="787" spans="1:9" ht="12.5" x14ac:dyDescent="0.25">
      <c r="A787" s="14"/>
      <c r="B787" s="14"/>
      <c r="C787" s="12"/>
      <c r="D787" s="11" t="str">
        <f>IF(C787="","",VLOOKUP(B787,EmissionFactors!A:F,5,FALSE))</f>
        <v/>
      </c>
      <c r="E787" s="11" t="str">
        <f>IF(C787="","",VLOOKUP(B787,EmissionFactors!A:F,6,FALSE))</f>
        <v/>
      </c>
      <c r="F787" s="11" t="str">
        <f t="shared" si="3"/>
        <v/>
      </c>
      <c r="G787" s="11" t="str">
        <f>IF(B787="","",VLOOKUP(B787,EmissionFactors!A:D,2,FALSE))</f>
        <v/>
      </c>
      <c r="H787" s="11" t="str">
        <f>IF(B787="","",VLOOKUP(B787,EmissionFactors!A:D,3,FALSE))</f>
        <v/>
      </c>
      <c r="I787" s="12"/>
    </row>
    <row r="788" spans="1:9" ht="12.5" x14ac:dyDescent="0.25">
      <c r="A788" s="14"/>
      <c r="B788" s="14"/>
      <c r="C788" s="12"/>
      <c r="D788" s="11" t="str">
        <f>IF(C788="","",VLOOKUP(B788,EmissionFactors!A:F,5,FALSE))</f>
        <v/>
      </c>
      <c r="E788" s="11" t="str">
        <f>IF(C788="","",VLOOKUP(B788,EmissionFactors!A:F,6,FALSE))</f>
        <v/>
      </c>
      <c r="F788" s="11" t="str">
        <f t="shared" si="3"/>
        <v/>
      </c>
      <c r="G788" s="11" t="str">
        <f>IF(B788="","",VLOOKUP(B788,EmissionFactors!A:D,2,FALSE))</f>
        <v/>
      </c>
      <c r="H788" s="11" t="str">
        <f>IF(B788="","",VLOOKUP(B788,EmissionFactors!A:D,3,FALSE))</f>
        <v/>
      </c>
      <c r="I788" s="12"/>
    </row>
    <row r="789" spans="1:9" ht="12.5" x14ac:dyDescent="0.25">
      <c r="A789" s="14"/>
      <c r="B789" s="14"/>
      <c r="C789" s="12"/>
      <c r="D789" s="11" t="str">
        <f>IF(C789="","",VLOOKUP(B789,EmissionFactors!A:F,5,FALSE))</f>
        <v/>
      </c>
      <c r="E789" s="11" t="str">
        <f>IF(C789="","",VLOOKUP(B789,EmissionFactors!A:F,6,FALSE))</f>
        <v/>
      </c>
      <c r="F789" s="11" t="str">
        <f t="shared" si="3"/>
        <v/>
      </c>
      <c r="G789" s="11" t="str">
        <f>IF(B789="","",VLOOKUP(B789,EmissionFactors!A:D,2,FALSE))</f>
        <v/>
      </c>
      <c r="H789" s="11" t="str">
        <f>IF(B789="","",VLOOKUP(B789,EmissionFactors!A:D,3,FALSE))</f>
        <v/>
      </c>
      <c r="I789" s="12"/>
    </row>
    <row r="790" spans="1:9" ht="12.5" x14ac:dyDescent="0.25">
      <c r="A790" s="14"/>
      <c r="B790" s="14"/>
      <c r="C790" s="12"/>
      <c r="D790" s="11" t="str">
        <f>IF(C790="","",VLOOKUP(B790,EmissionFactors!A:F,5,FALSE))</f>
        <v/>
      </c>
      <c r="E790" s="11" t="str">
        <f>IF(C790="","",VLOOKUP(B790,EmissionFactors!A:F,6,FALSE))</f>
        <v/>
      </c>
      <c r="F790" s="11" t="str">
        <f t="shared" si="3"/>
        <v/>
      </c>
      <c r="G790" s="11" t="str">
        <f>IF(B790="","",VLOOKUP(B790,EmissionFactors!A:D,2,FALSE))</f>
        <v/>
      </c>
      <c r="H790" s="11" t="str">
        <f>IF(B790="","",VLOOKUP(B790,EmissionFactors!A:D,3,FALSE))</f>
        <v/>
      </c>
      <c r="I790" s="12"/>
    </row>
    <row r="791" spans="1:9" ht="12.5" x14ac:dyDescent="0.25">
      <c r="A791" s="14"/>
      <c r="B791" s="14"/>
      <c r="C791" s="12"/>
      <c r="D791" s="11" t="str">
        <f>IF(C791="","",VLOOKUP(B791,EmissionFactors!A:F,5,FALSE))</f>
        <v/>
      </c>
      <c r="E791" s="11" t="str">
        <f>IF(C791="","",VLOOKUP(B791,EmissionFactors!A:F,6,FALSE))</f>
        <v/>
      </c>
      <c r="F791" s="11" t="str">
        <f t="shared" si="3"/>
        <v/>
      </c>
      <c r="G791" s="11" t="str">
        <f>IF(B791="","",VLOOKUP(B791,EmissionFactors!A:D,2,FALSE))</f>
        <v/>
      </c>
      <c r="H791" s="11" t="str">
        <f>IF(B791="","",VLOOKUP(B791,EmissionFactors!A:D,3,FALSE))</f>
        <v/>
      </c>
      <c r="I791" s="12"/>
    </row>
    <row r="792" spans="1:9" ht="12.5" x14ac:dyDescent="0.25">
      <c r="A792" s="14"/>
      <c r="B792" s="14"/>
      <c r="C792" s="12"/>
      <c r="D792" s="11" t="str">
        <f>IF(C792="","",VLOOKUP(B792,EmissionFactors!A:F,5,FALSE))</f>
        <v/>
      </c>
      <c r="E792" s="11" t="str">
        <f>IF(C792="","",VLOOKUP(B792,EmissionFactors!A:F,6,FALSE))</f>
        <v/>
      </c>
      <c r="F792" s="11" t="str">
        <f t="shared" si="3"/>
        <v/>
      </c>
      <c r="G792" s="11" t="str">
        <f>IF(B792="","",VLOOKUP(B792,EmissionFactors!A:D,2,FALSE))</f>
        <v/>
      </c>
      <c r="H792" s="11" t="str">
        <f>IF(B792="","",VLOOKUP(B792,EmissionFactors!A:D,3,FALSE))</f>
        <v/>
      </c>
      <c r="I792" s="12"/>
    </row>
    <row r="793" spans="1:9" ht="12.5" x14ac:dyDescent="0.25">
      <c r="A793" s="14"/>
      <c r="B793" s="14"/>
      <c r="C793" s="12"/>
      <c r="D793" s="11" t="str">
        <f>IF(C793="","",VLOOKUP(B793,EmissionFactors!A:F,5,FALSE))</f>
        <v/>
      </c>
      <c r="E793" s="11" t="str">
        <f>IF(C793="","",VLOOKUP(B793,EmissionFactors!A:F,6,FALSE))</f>
        <v/>
      </c>
      <c r="F793" s="11" t="str">
        <f t="shared" si="3"/>
        <v/>
      </c>
      <c r="G793" s="11" t="str">
        <f>IF(B793="","",VLOOKUP(B793,EmissionFactors!A:D,2,FALSE))</f>
        <v/>
      </c>
      <c r="H793" s="11" t="str">
        <f>IF(B793="","",VLOOKUP(B793,EmissionFactors!A:D,3,FALSE))</f>
        <v/>
      </c>
      <c r="I793" s="12"/>
    </row>
    <row r="794" spans="1:9" ht="12.5" x14ac:dyDescent="0.25">
      <c r="A794" s="14"/>
      <c r="B794" s="14"/>
      <c r="C794" s="12"/>
      <c r="D794" s="11" t="str">
        <f>IF(C794="","",VLOOKUP(B794,EmissionFactors!A:F,5,FALSE))</f>
        <v/>
      </c>
      <c r="E794" s="11" t="str">
        <f>IF(C794="","",VLOOKUP(B794,EmissionFactors!A:F,6,FALSE))</f>
        <v/>
      </c>
      <c r="F794" s="11" t="str">
        <f t="shared" si="3"/>
        <v/>
      </c>
      <c r="G794" s="11" t="str">
        <f>IF(B794="","",VLOOKUP(B794,EmissionFactors!A:D,2,FALSE))</f>
        <v/>
      </c>
      <c r="H794" s="11" t="str">
        <f>IF(B794="","",VLOOKUP(B794,EmissionFactors!A:D,3,FALSE))</f>
        <v/>
      </c>
      <c r="I794" s="12"/>
    </row>
    <row r="795" spans="1:9" ht="12.5" x14ac:dyDescent="0.25">
      <c r="A795" s="14"/>
      <c r="B795" s="14"/>
      <c r="C795" s="12"/>
      <c r="D795" s="11" t="str">
        <f>IF(C795="","",VLOOKUP(B795,EmissionFactors!A:F,5,FALSE))</f>
        <v/>
      </c>
      <c r="E795" s="11" t="str">
        <f>IF(C795="","",VLOOKUP(B795,EmissionFactors!A:F,6,FALSE))</f>
        <v/>
      </c>
      <c r="F795" s="11" t="str">
        <f t="shared" si="3"/>
        <v/>
      </c>
      <c r="G795" s="11" t="str">
        <f>IF(B795="","",VLOOKUP(B795,EmissionFactors!A:D,2,FALSE))</f>
        <v/>
      </c>
      <c r="H795" s="11" t="str">
        <f>IF(B795="","",VLOOKUP(B795,EmissionFactors!A:D,3,FALSE))</f>
        <v/>
      </c>
      <c r="I795" s="12"/>
    </row>
    <row r="796" spans="1:9" ht="12.5" x14ac:dyDescent="0.25">
      <c r="A796" s="14"/>
      <c r="B796" s="14"/>
      <c r="C796" s="12"/>
      <c r="D796" s="11" t="str">
        <f>IF(C796="","",VLOOKUP(B796,EmissionFactors!A:F,5,FALSE))</f>
        <v/>
      </c>
      <c r="E796" s="11" t="str">
        <f>IF(C796="","",VLOOKUP(B796,EmissionFactors!A:F,6,FALSE))</f>
        <v/>
      </c>
      <c r="F796" s="11" t="str">
        <f t="shared" si="3"/>
        <v/>
      </c>
      <c r="G796" s="11" t="str">
        <f>IF(B796="","",VLOOKUP(B796,EmissionFactors!A:D,2,FALSE))</f>
        <v/>
      </c>
      <c r="H796" s="11" t="str">
        <f>IF(B796="","",VLOOKUP(B796,EmissionFactors!A:D,3,FALSE))</f>
        <v/>
      </c>
      <c r="I796" s="12"/>
    </row>
    <row r="797" spans="1:9" ht="12.5" x14ac:dyDescent="0.25">
      <c r="A797" s="14"/>
      <c r="B797" s="14"/>
      <c r="C797" s="12"/>
      <c r="D797" s="11" t="str">
        <f>IF(C797="","",VLOOKUP(B797,EmissionFactors!A:F,5,FALSE))</f>
        <v/>
      </c>
      <c r="E797" s="11" t="str">
        <f>IF(C797="","",VLOOKUP(B797,EmissionFactors!A:F,6,FALSE))</f>
        <v/>
      </c>
      <c r="F797" s="11" t="str">
        <f t="shared" si="3"/>
        <v/>
      </c>
      <c r="G797" s="11" t="str">
        <f>IF(B797="","",VLOOKUP(B797,EmissionFactors!A:D,2,FALSE))</f>
        <v/>
      </c>
      <c r="H797" s="11" t="str">
        <f>IF(B797="","",VLOOKUP(B797,EmissionFactors!A:D,3,FALSE))</f>
        <v/>
      </c>
      <c r="I797" s="12"/>
    </row>
    <row r="798" spans="1:9" ht="12.5" x14ac:dyDescent="0.25">
      <c r="A798" s="14"/>
      <c r="B798" s="14"/>
      <c r="C798" s="12"/>
      <c r="D798" s="11" t="str">
        <f>IF(C798="","",VLOOKUP(B798,EmissionFactors!A:F,5,FALSE))</f>
        <v/>
      </c>
      <c r="E798" s="11" t="str">
        <f>IF(C798="","",VLOOKUP(B798,EmissionFactors!A:F,6,FALSE))</f>
        <v/>
      </c>
      <c r="F798" s="11" t="str">
        <f t="shared" si="3"/>
        <v/>
      </c>
      <c r="G798" s="11" t="str">
        <f>IF(B798="","",VLOOKUP(B798,EmissionFactors!A:D,2,FALSE))</f>
        <v/>
      </c>
      <c r="H798" s="11" t="str">
        <f>IF(B798="","",VLOOKUP(B798,EmissionFactors!A:D,3,FALSE))</f>
        <v/>
      </c>
      <c r="I798" s="12"/>
    </row>
    <row r="799" spans="1:9" ht="12.5" x14ac:dyDescent="0.25">
      <c r="A799" s="14"/>
      <c r="B799" s="14"/>
      <c r="C799" s="12"/>
      <c r="D799" s="11" t="str">
        <f>IF(C799="","",VLOOKUP(B799,EmissionFactors!A:F,5,FALSE))</f>
        <v/>
      </c>
      <c r="E799" s="11" t="str">
        <f>IF(C799="","",VLOOKUP(B799,EmissionFactors!A:F,6,FALSE))</f>
        <v/>
      </c>
      <c r="F799" s="11" t="str">
        <f t="shared" si="3"/>
        <v/>
      </c>
      <c r="G799" s="11" t="str">
        <f>IF(B799="","",VLOOKUP(B799,EmissionFactors!A:D,2,FALSE))</f>
        <v/>
      </c>
      <c r="H799" s="11" t="str">
        <f>IF(B799="","",VLOOKUP(B799,EmissionFactors!A:D,3,FALSE))</f>
        <v/>
      </c>
      <c r="I799" s="12"/>
    </row>
    <row r="800" spans="1:9" ht="12.5" x14ac:dyDescent="0.25">
      <c r="A800" s="14"/>
      <c r="B800" s="14"/>
      <c r="C800" s="12"/>
      <c r="D800" s="11" t="str">
        <f>IF(C800="","",VLOOKUP(B800,EmissionFactors!A:F,5,FALSE))</f>
        <v/>
      </c>
      <c r="E800" s="11" t="str">
        <f>IF(C800="","",VLOOKUP(B800,EmissionFactors!A:F,6,FALSE))</f>
        <v/>
      </c>
      <c r="F800" s="11" t="str">
        <f t="shared" si="3"/>
        <v/>
      </c>
      <c r="G800" s="11" t="str">
        <f>IF(B800="","",VLOOKUP(B800,EmissionFactors!A:D,2,FALSE))</f>
        <v/>
      </c>
      <c r="H800" s="11" t="str">
        <f>IF(B800="","",VLOOKUP(B800,EmissionFactors!A:D,3,FALSE))</f>
        <v/>
      </c>
      <c r="I800" s="12"/>
    </row>
    <row r="801" spans="1:9" ht="12.5" x14ac:dyDescent="0.25">
      <c r="A801" s="14"/>
      <c r="B801" s="14"/>
      <c r="C801" s="12"/>
      <c r="D801" s="11" t="str">
        <f>IF(C801="","",VLOOKUP(B801,EmissionFactors!A:F,5,FALSE))</f>
        <v/>
      </c>
      <c r="E801" s="11" t="str">
        <f>IF(C801="","",VLOOKUP(B801,EmissionFactors!A:F,6,FALSE))</f>
        <v/>
      </c>
      <c r="F801" s="11" t="str">
        <f t="shared" si="3"/>
        <v/>
      </c>
      <c r="G801" s="11" t="str">
        <f>IF(B801="","",VLOOKUP(B801,EmissionFactors!A:D,2,FALSE))</f>
        <v/>
      </c>
      <c r="H801" s="11" t="str">
        <f>IF(B801="","",VLOOKUP(B801,EmissionFactors!A:D,3,FALSE))</f>
        <v/>
      </c>
      <c r="I801" s="12"/>
    </row>
    <row r="802" spans="1:9" ht="12.5" x14ac:dyDescent="0.25">
      <c r="A802" s="14"/>
      <c r="B802" s="14"/>
      <c r="C802" s="12"/>
      <c r="D802" s="11" t="str">
        <f>IF(C802="","",VLOOKUP(B802,EmissionFactors!A:F,5,FALSE))</f>
        <v/>
      </c>
      <c r="E802" s="11" t="str">
        <f>IF(C802="","",VLOOKUP(B802,EmissionFactors!A:F,6,FALSE))</f>
        <v/>
      </c>
      <c r="F802" s="11" t="str">
        <f t="shared" si="3"/>
        <v/>
      </c>
      <c r="G802" s="11" t="str">
        <f>IF(B802="","",VLOOKUP(B802,EmissionFactors!A:D,2,FALSE))</f>
        <v/>
      </c>
      <c r="H802" s="11" t="str">
        <f>IF(B802="","",VLOOKUP(B802,EmissionFactors!A:D,3,FALSE))</f>
        <v/>
      </c>
      <c r="I802" s="12"/>
    </row>
    <row r="803" spans="1:9" ht="12.5" x14ac:dyDescent="0.25">
      <c r="A803" s="14"/>
      <c r="B803" s="14"/>
      <c r="C803" s="12"/>
      <c r="D803" s="11" t="str">
        <f>IF(C803="","",VLOOKUP(B803,EmissionFactors!A:F,5,FALSE))</f>
        <v/>
      </c>
      <c r="E803" s="11" t="str">
        <f>IF(C803="","",VLOOKUP(B803,EmissionFactors!A:F,6,FALSE))</f>
        <v/>
      </c>
      <c r="F803" s="11" t="str">
        <f t="shared" si="3"/>
        <v/>
      </c>
      <c r="G803" s="11" t="str">
        <f>IF(B803="","",VLOOKUP(B803,EmissionFactors!A:D,2,FALSE))</f>
        <v/>
      </c>
      <c r="H803" s="11" t="str">
        <f>IF(B803="","",VLOOKUP(B803,EmissionFactors!A:D,3,FALSE))</f>
        <v/>
      </c>
      <c r="I803" s="12"/>
    </row>
    <row r="804" spans="1:9" ht="12.5" x14ac:dyDescent="0.25">
      <c r="A804" s="14"/>
      <c r="B804" s="14"/>
      <c r="C804" s="12"/>
      <c r="D804" s="11" t="str">
        <f>IF(C804="","",VLOOKUP(B804,EmissionFactors!A:F,5,FALSE))</f>
        <v/>
      </c>
      <c r="E804" s="11" t="str">
        <f>IF(C804="","",VLOOKUP(B804,EmissionFactors!A:F,6,FALSE))</f>
        <v/>
      </c>
      <c r="F804" s="11" t="str">
        <f t="shared" si="3"/>
        <v/>
      </c>
      <c r="G804" s="11" t="str">
        <f>IF(B804="","",VLOOKUP(B804,EmissionFactors!A:D,2,FALSE))</f>
        <v/>
      </c>
      <c r="H804" s="11" t="str">
        <f>IF(B804="","",VLOOKUP(B804,EmissionFactors!A:D,3,FALSE))</f>
        <v/>
      </c>
      <c r="I804" s="12"/>
    </row>
    <row r="805" spans="1:9" ht="12.5" x14ac:dyDescent="0.25">
      <c r="A805" s="14"/>
      <c r="B805" s="14"/>
      <c r="C805" s="12"/>
      <c r="D805" s="11" t="str">
        <f>IF(C805="","",VLOOKUP(B805,EmissionFactors!A:F,5,FALSE))</f>
        <v/>
      </c>
      <c r="E805" s="11" t="str">
        <f>IF(C805="","",VLOOKUP(B805,EmissionFactors!A:F,6,FALSE))</f>
        <v/>
      </c>
      <c r="F805" s="11" t="str">
        <f t="shared" si="3"/>
        <v/>
      </c>
      <c r="G805" s="11" t="str">
        <f>IF(B805="","",VLOOKUP(B805,EmissionFactors!A:D,2,FALSE))</f>
        <v/>
      </c>
      <c r="H805" s="11" t="str">
        <f>IF(B805="","",VLOOKUP(B805,EmissionFactors!A:D,3,FALSE))</f>
        <v/>
      </c>
      <c r="I805" s="12"/>
    </row>
    <row r="806" spans="1:9" ht="12.5" x14ac:dyDescent="0.25">
      <c r="A806" s="14"/>
      <c r="B806" s="14"/>
      <c r="C806" s="12"/>
      <c r="D806" s="11" t="str">
        <f>IF(C806="","",VLOOKUP(B806,EmissionFactors!A:F,5,FALSE))</f>
        <v/>
      </c>
      <c r="E806" s="11" t="str">
        <f>IF(C806="","",VLOOKUP(B806,EmissionFactors!A:F,6,FALSE))</f>
        <v/>
      </c>
      <c r="F806" s="11" t="str">
        <f t="shared" si="3"/>
        <v/>
      </c>
      <c r="G806" s="11" t="str">
        <f>IF(B806="","",VLOOKUP(B806,EmissionFactors!A:D,2,FALSE))</f>
        <v/>
      </c>
      <c r="H806" s="11" t="str">
        <f>IF(B806="","",VLOOKUP(B806,EmissionFactors!A:D,3,FALSE))</f>
        <v/>
      </c>
      <c r="I806" s="12"/>
    </row>
    <row r="807" spans="1:9" ht="12.5" x14ac:dyDescent="0.25">
      <c r="A807" s="14"/>
      <c r="B807" s="14"/>
      <c r="C807" s="12"/>
      <c r="D807" s="11" t="str">
        <f>IF(C807="","",VLOOKUP(B807,EmissionFactors!A:F,5,FALSE))</f>
        <v/>
      </c>
      <c r="E807" s="11" t="str">
        <f>IF(C807="","",VLOOKUP(B807,EmissionFactors!A:F,6,FALSE))</f>
        <v/>
      </c>
      <c r="F807" s="11" t="str">
        <f t="shared" si="3"/>
        <v/>
      </c>
      <c r="G807" s="11" t="str">
        <f>IF(B807="","",VLOOKUP(B807,EmissionFactors!A:D,2,FALSE))</f>
        <v/>
      </c>
      <c r="H807" s="11" t="str">
        <f>IF(B807="","",VLOOKUP(B807,EmissionFactors!A:D,3,FALSE))</f>
        <v/>
      </c>
      <c r="I807" s="12"/>
    </row>
    <row r="808" spans="1:9" ht="12.5" x14ac:dyDescent="0.25">
      <c r="A808" s="14"/>
      <c r="B808" s="14"/>
      <c r="C808" s="12"/>
      <c r="D808" s="11" t="str">
        <f>IF(C808="","",VLOOKUP(B808,EmissionFactors!A:F,5,FALSE))</f>
        <v/>
      </c>
      <c r="E808" s="11" t="str">
        <f>IF(C808="","",VLOOKUP(B808,EmissionFactors!A:F,6,FALSE))</f>
        <v/>
      </c>
      <c r="F808" s="11" t="str">
        <f t="shared" si="3"/>
        <v/>
      </c>
      <c r="G808" s="11" t="str">
        <f>IF(B808="","",VLOOKUP(B808,EmissionFactors!A:D,2,FALSE))</f>
        <v/>
      </c>
      <c r="H808" s="11" t="str">
        <f>IF(B808="","",VLOOKUP(B808,EmissionFactors!A:D,3,FALSE))</f>
        <v/>
      </c>
      <c r="I808" s="12"/>
    </row>
    <row r="809" spans="1:9" ht="12.5" x14ac:dyDescent="0.25">
      <c r="A809" s="14"/>
      <c r="B809" s="14"/>
      <c r="C809" s="12"/>
      <c r="D809" s="11" t="str">
        <f>IF(C809="","",VLOOKUP(B809,EmissionFactors!A:F,5,FALSE))</f>
        <v/>
      </c>
      <c r="E809" s="11" t="str">
        <f>IF(C809="","",VLOOKUP(B809,EmissionFactors!A:F,6,FALSE))</f>
        <v/>
      </c>
      <c r="F809" s="11" t="str">
        <f t="shared" si="3"/>
        <v/>
      </c>
      <c r="G809" s="11" t="str">
        <f>IF(B809="","",VLOOKUP(B809,EmissionFactors!A:D,2,FALSE))</f>
        <v/>
      </c>
      <c r="H809" s="11" t="str">
        <f>IF(B809="","",VLOOKUP(B809,EmissionFactors!A:D,3,FALSE))</f>
        <v/>
      </c>
      <c r="I809" s="12"/>
    </row>
    <row r="810" spans="1:9" ht="12.5" x14ac:dyDescent="0.25">
      <c r="A810" s="14"/>
      <c r="B810" s="14"/>
      <c r="C810" s="12"/>
      <c r="D810" s="11" t="str">
        <f>IF(C810="","",VLOOKUP(B810,EmissionFactors!A:F,5,FALSE))</f>
        <v/>
      </c>
      <c r="E810" s="11" t="str">
        <f>IF(C810="","",VLOOKUP(B810,EmissionFactors!A:F,6,FALSE))</f>
        <v/>
      </c>
      <c r="F810" s="11" t="str">
        <f t="shared" si="3"/>
        <v/>
      </c>
      <c r="G810" s="11" t="str">
        <f>IF(B810="","",VLOOKUP(B810,EmissionFactors!A:D,2,FALSE))</f>
        <v/>
      </c>
      <c r="H810" s="11" t="str">
        <f>IF(B810="","",VLOOKUP(B810,EmissionFactors!A:D,3,FALSE))</f>
        <v/>
      </c>
      <c r="I810" s="12"/>
    </row>
    <row r="811" spans="1:9" ht="12.5" x14ac:dyDescent="0.25">
      <c r="A811" s="14"/>
      <c r="B811" s="14"/>
      <c r="C811" s="12"/>
      <c r="D811" s="11" t="str">
        <f>IF(C811="","",VLOOKUP(B811,EmissionFactors!A:F,5,FALSE))</f>
        <v/>
      </c>
      <c r="E811" s="11" t="str">
        <f>IF(C811="","",VLOOKUP(B811,EmissionFactors!A:F,6,FALSE))</f>
        <v/>
      </c>
      <c r="F811" s="11" t="str">
        <f t="shared" si="3"/>
        <v/>
      </c>
      <c r="G811" s="11" t="str">
        <f>IF(B811="","",VLOOKUP(B811,EmissionFactors!A:D,2,FALSE))</f>
        <v/>
      </c>
      <c r="H811" s="11" t="str">
        <f>IF(B811="","",VLOOKUP(B811,EmissionFactors!A:D,3,FALSE))</f>
        <v/>
      </c>
      <c r="I811" s="12"/>
    </row>
    <row r="812" spans="1:9" ht="12.5" x14ac:dyDescent="0.25">
      <c r="A812" s="14"/>
      <c r="B812" s="14"/>
      <c r="C812" s="12"/>
      <c r="D812" s="11" t="str">
        <f>IF(C812="","",VLOOKUP(B812,EmissionFactors!A:F,5,FALSE))</f>
        <v/>
      </c>
      <c r="E812" s="11" t="str">
        <f>IF(C812="","",VLOOKUP(B812,EmissionFactors!A:F,6,FALSE))</f>
        <v/>
      </c>
      <c r="F812" s="11" t="str">
        <f t="shared" si="3"/>
        <v/>
      </c>
      <c r="G812" s="11" t="str">
        <f>IF(B812="","",VLOOKUP(B812,EmissionFactors!A:D,2,FALSE))</f>
        <v/>
      </c>
      <c r="H812" s="11" t="str">
        <f>IF(B812="","",VLOOKUP(B812,EmissionFactors!A:D,3,FALSE))</f>
        <v/>
      </c>
      <c r="I812" s="12"/>
    </row>
    <row r="813" spans="1:9" ht="12.5" x14ac:dyDescent="0.25">
      <c r="A813" s="14"/>
      <c r="B813" s="14"/>
      <c r="C813" s="12"/>
      <c r="D813" s="11" t="str">
        <f>IF(C813="","",VLOOKUP(B813,EmissionFactors!A:F,5,FALSE))</f>
        <v/>
      </c>
      <c r="E813" s="11" t="str">
        <f>IF(C813="","",VLOOKUP(B813,EmissionFactors!A:F,6,FALSE))</f>
        <v/>
      </c>
      <c r="F813" s="11" t="str">
        <f t="shared" si="3"/>
        <v/>
      </c>
      <c r="G813" s="11" t="str">
        <f>IF(B813="","",VLOOKUP(B813,EmissionFactors!A:D,2,FALSE))</f>
        <v/>
      </c>
      <c r="H813" s="11" t="str">
        <f>IF(B813="","",VLOOKUP(B813,EmissionFactors!A:D,3,FALSE))</f>
        <v/>
      </c>
      <c r="I813" s="12"/>
    </row>
    <row r="814" spans="1:9" ht="12.5" x14ac:dyDescent="0.25">
      <c r="A814" s="14"/>
      <c r="B814" s="14"/>
      <c r="C814" s="12"/>
      <c r="D814" s="11" t="str">
        <f>IF(C814="","",VLOOKUP(B814,EmissionFactors!A:F,5,FALSE))</f>
        <v/>
      </c>
      <c r="E814" s="11" t="str">
        <f>IF(C814="","",VLOOKUP(B814,EmissionFactors!A:F,6,FALSE))</f>
        <v/>
      </c>
      <c r="F814" s="11" t="str">
        <f t="shared" si="3"/>
        <v/>
      </c>
      <c r="G814" s="11" t="str">
        <f>IF(B814="","",VLOOKUP(B814,EmissionFactors!A:D,2,FALSE))</f>
        <v/>
      </c>
      <c r="H814" s="11" t="str">
        <f>IF(B814="","",VLOOKUP(B814,EmissionFactors!A:D,3,FALSE))</f>
        <v/>
      </c>
      <c r="I814" s="12"/>
    </row>
    <row r="815" spans="1:9" ht="12.5" x14ac:dyDescent="0.25">
      <c r="A815" s="14"/>
      <c r="B815" s="14"/>
      <c r="C815" s="12"/>
      <c r="D815" s="11" t="str">
        <f>IF(C815="","",VLOOKUP(B815,EmissionFactors!A:F,5,FALSE))</f>
        <v/>
      </c>
      <c r="E815" s="11" t="str">
        <f>IF(C815="","",VLOOKUP(B815,EmissionFactors!A:F,6,FALSE))</f>
        <v/>
      </c>
      <c r="F815" s="11" t="str">
        <f t="shared" si="3"/>
        <v/>
      </c>
      <c r="G815" s="11" t="str">
        <f>IF(B815="","",VLOOKUP(B815,EmissionFactors!A:D,2,FALSE))</f>
        <v/>
      </c>
      <c r="H815" s="11" t="str">
        <f>IF(B815="","",VLOOKUP(B815,EmissionFactors!A:D,3,FALSE))</f>
        <v/>
      </c>
      <c r="I815" s="12"/>
    </row>
    <row r="816" spans="1:9" ht="12.5" x14ac:dyDescent="0.25">
      <c r="A816" s="14"/>
      <c r="B816" s="14"/>
      <c r="C816" s="12"/>
      <c r="D816" s="11" t="str">
        <f>IF(C816="","",VLOOKUP(B816,EmissionFactors!A:F,5,FALSE))</f>
        <v/>
      </c>
      <c r="E816" s="11" t="str">
        <f>IF(C816="","",VLOOKUP(B816,EmissionFactors!A:F,6,FALSE))</f>
        <v/>
      </c>
      <c r="F816" s="11" t="str">
        <f t="shared" si="3"/>
        <v/>
      </c>
      <c r="G816" s="11" t="str">
        <f>IF(B816="","",VLOOKUP(B816,EmissionFactors!A:D,2,FALSE))</f>
        <v/>
      </c>
      <c r="H816" s="11" t="str">
        <f>IF(B816="","",VLOOKUP(B816,EmissionFactors!A:D,3,FALSE))</f>
        <v/>
      </c>
      <c r="I816" s="12"/>
    </row>
    <row r="817" spans="1:9" ht="12.5" x14ac:dyDescent="0.25">
      <c r="A817" s="14"/>
      <c r="B817" s="14"/>
      <c r="C817" s="12"/>
      <c r="D817" s="11" t="str">
        <f>IF(C817="","",VLOOKUP(B817,EmissionFactors!A:F,5,FALSE))</f>
        <v/>
      </c>
      <c r="E817" s="11" t="str">
        <f>IF(C817="","",VLOOKUP(B817,EmissionFactors!A:F,6,FALSE))</f>
        <v/>
      </c>
      <c r="F817" s="11" t="str">
        <f t="shared" si="3"/>
        <v/>
      </c>
      <c r="G817" s="11" t="str">
        <f>IF(B817="","",VLOOKUP(B817,EmissionFactors!A:D,2,FALSE))</f>
        <v/>
      </c>
      <c r="H817" s="11" t="str">
        <f>IF(B817="","",VLOOKUP(B817,EmissionFactors!A:D,3,FALSE))</f>
        <v/>
      </c>
      <c r="I817" s="12"/>
    </row>
    <row r="818" spans="1:9" ht="12.5" x14ac:dyDescent="0.25">
      <c r="A818" s="14"/>
      <c r="B818" s="14"/>
      <c r="C818" s="12"/>
      <c r="D818" s="11" t="str">
        <f>IF(C818="","",VLOOKUP(B818,EmissionFactors!A:F,5,FALSE))</f>
        <v/>
      </c>
      <c r="E818" s="11" t="str">
        <f>IF(C818="","",VLOOKUP(B818,EmissionFactors!A:F,6,FALSE))</f>
        <v/>
      </c>
      <c r="F818" s="11" t="str">
        <f t="shared" si="3"/>
        <v/>
      </c>
      <c r="G818" s="11" t="str">
        <f>IF(B818="","",VLOOKUP(B818,EmissionFactors!A:D,2,FALSE))</f>
        <v/>
      </c>
      <c r="H818" s="11" t="str">
        <f>IF(B818="","",VLOOKUP(B818,EmissionFactors!A:D,3,FALSE))</f>
        <v/>
      </c>
      <c r="I818" s="12"/>
    </row>
    <row r="819" spans="1:9" ht="12.5" x14ac:dyDescent="0.25">
      <c r="A819" s="14"/>
      <c r="B819" s="14"/>
      <c r="C819" s="12"/>
      <c r="D819" s="11" t="str">
        <f>IF(C819="","",VLOOKUP(B819,EmissionFactors!A:F,5,FALSE))</f>
        <v/>
      </c>
      <c r="E819" s="11" t="str">
        <f>IF(C819="","",VLOOKUP(B819,EmissionFactors!A:F,6,FALSE))</f>
        <v/>
      </c>
      <c r="F819" s="11" t="str">
        <f t="shared" si="3"/>
        <v/>
      </c>
      <c r="G819" s="11" t="str">
        <f>IF(B819="","",VLOOKUP(B819,EmissionFactors!A:D,2,FALSE))</f>
        <v/>
      </c>
      <c r="H819" s="11" t="str">
        <f>IF(B819="","",VLOOKUP(B819,EmissionFactors!A:D,3,FALSE))</f>
        <v/>
      </c>
      <c r="I819" s="12"/>
    </row>
    <row r="820" spans="1:9" ht="12.5" x14ac:dyDescent="0.25">
      <c r="A820" s="14"/>
      <c r="B820" s="14"/>
      <c r="C820" s="12"/>
      <c r="D820" s="11" t="str">
        <f>IF(C820="","",VLOOKUP(B820,EmissionFactors!A:F,5,FALSE))</f>
        <v/>
      </c>
      <c r="E820" s="11" t="str">
        <f>IF(C820="","",VLOOKUP(B820,EmissionFactors!A:F,6,FALSE))</f>
        <v/>
      </c>
      <c r="F820" s="11" t="str">
        <f t="shared" si="3"/>
        <v/>
      </c>
      <c r="G820" s="11" t="str">
        <f>IF(B820="","",VLOOKUP(B820,EmissionFactors!A:D,2,FALSE))</f>
        <v/>
      </c>
      <c r="H820" s="11" t="str">
        <f>IF(B820="","",VLOOKUP(B820,EmissionFactors!A:D,3,FALSE))</f>
        <v/>
      </c>
      <c r="I820" s="12"/>
    </row>
    <row r="821" spans="1:9" ht="12.5" x14ac:dyDescent="0.25">
      <c r="A821" s="14"/>
      <c r="B821" s="14"/>
      <c r="C821" s="12"/>
      <c r="D821" s="11" t="str">
        <f>IF(C821="","",VLOOKUP(B821,EmissionFactors!A:F,5,FALSE))</f>
        <v/>
      </c>
      <c r="E821" s="11" t="str">
        <f>IF(C821="","",VLOOKUP(B821,EmissionFactors!A:F,6,FALSE))</f>
        <v/>
      </c>
      <c r="F821" s="11" t="str">
        <f t="shared" si="3"/>
        <v/>
      </c>
      <c r="G821" s="11" t="str">
        <f>IF(B821="","",VLOOKUP(B821,EmissionFactors!A:D,2,FALSE))</f>
        <v/>
      </c>
      <c r="H821" s="11" t="str">
        <f>IF(B821="","",VLOOKUP(B821,EmissionFactors!A:D,3,FALSE))</f>
        <v/>
      </c>
      <c r="I821" s="12"/>
    </row>
    <row r="822" spans="1:9" ht="12.5" x14ac:dyDescent="0.25">
      <c r="A822" s="14"/>
      <c r="B822" s="14"/>
      <c r="C822" s="12"/>
      <c r="D822" s="11" t="str">
        <f>IF(C822="","",VLOOKUP(B822,EmissionFactors!A:F,5,FALSE))</f>
        <v/>
      </c>
      <c r="E822" s="11" t="str">
        <f>IF(C822="","",VLOOKUP(B822,EmissionFactors!A:F,6,FALSE))</f>
        <v/>
      </c>
      <c r="F822" s="11" t="str">
        <f t="shared" si="3"/>
        <v/>
      </c>
      <c r="G822" s="11" t="str">
        <f>IF(B822="","",VLOOKUP(B822,EmissionFactors!A:D,2,FALSE))</f>
        <v/>
      </c>
      <c r="H822" s="11" t="str">
        <f>IF(B822="","",VLOOKUP(B822,EmissionFactors!A:D,3,FALSE))</f>
        <v/>
      </c>
      <c r="I822" s="12"/>
    </row>
    <row r="823" spans="1:9" ht="12.5" x14ac:dyDescent="0.25">
      <c r="A823" s="14"/>
      <c r="B823" s="14"/>
      <c r="C823" s="12"/>
      <c r="D823" s="11" t="str">
        <f>IF(C823="","",VLOOKUP(B823,EmissionFactors!A:F,5,FALSE))</f>
        <v/>
      </c>
      <c r="E823" s="11" t="str">
        <f>IF(C823="","",VLOOKUP(B823,EmissionFactors!A:F,6,FALSE))</f>
        <v/>
      </c>
      <c r="F823" s="11" t="str">
        <f t="shared" si="3"/>
        <v/>
      </c>
      <c r="G823" s="11" t="str">
        <f>IF(B823="","",VLOOKUP(B823,EmissionFactors!A:D,2,FALSE))</f>
        <v/>
      </c>
      <c r="H823" s="11" t="str">
        <f>IF(B823="","",VLOOKUP(B823,EmissionFactors!A:D,3,FALSE))</f>
        <v/>
      </c>
      <c r="I823" s="12"/>
    </row>
    <row r="824" spans="1:9" ht="12.5" x14ac:dyDescent="0.25">
      <c r="A824" s="14"/>
      <c r="B824" s="14"/>
      <c r="C824" s="12"/>
      <c r="D824" s="11" t="str">
        <f>IF(C824="","",VLOOKUP(B824,EmissionFactors!A:F,5,FALSE))</f>
        <v/>
      </c>
      <c r="E824" s="11" t="str">
        <f>IF(C824="","",VLOOKUP(B824,EmissionFactors!A:F,6,FALSE))</f>
        <v/>
      </c>
      <c r="F824" s="11" t="str">
        <f t="shared" si="3"/>
        <v/>
      </c>
      <c r="G824" s="11" t="str">
        <f>IF(B824="","",VLOOKUP(B824,EmissionFactors!A:D,2,FALSE))</f>
        <v/>
      </c>
      <c r="H824" s="11" t="str">
        <f>IF(B824="","",VLOOKUP(B824,EmissionFactors!A:D,3,FALSE))</f>
        <v/>
      </c>
      <c r="I824" s="12"/>
    </row>
    <row r="825" spans="1:9" ht="12.5" x14ac:dyDescent="0.25">
      <c r="A825" s="14"/>
      <c r="B825" s="14"/>
      <c r="C825" s="12"/>
      <c r="D825" s="11" t="str">
        <f>IF(C825="","",VLOOKUP(B825,EmissionFactors!A:F,5,FALSE))</f>
        <v/>
      </c>
      <c r="E825" s="11" t="str">
        <f>IF(C825="","",VLOOKUP(B825,EmissionFactors!A:F,6,FALSE))</f>
        <v/>
      </c>
      <c r="F825" s="11" t="str">
        <f t="shared" si="3"/>
        <v/>
      </c>
      <c r="G825" s="11" t="str">
        <f>IF(B825="","",VLOOKUP(B825,EmissionFactors!A:D,2,FALSE))</f>
        <v/>
      </c>
      <c r="H825" s="11" t="str">
        <f>IF(B825="","",VLOOKUP(B825,EmissionFactors!A:D,3,FALSE))</f>
        <v/>
      </c>
      <c r="I825" s="12"/>
    </row>
    <row r="826" spans="1:9" ht="12.5" x14ac:dyDescent="0.25">
      <c r="A826" s="14"/>
      <c r="B826" s="14"/>
      <c r="C826" s="12"/>
      <c r="D826" s="11" t="str">
        <f>IF(C826="","",VLOOKUP(B826,EmissionFactors!A:F,5,FALSE))</f>
        <v/>
      </c>
      <c r="E826" s="11" t="str">
        <f>IF(C826="","",VLOOKUP(B826,EmissionFactors!A:F,6,FALSE))</f>
        <v/>
      </c>
      <c r="F826" s="11" t="str">
        <f t="shared" si="3"/>
        <v/>
      </c>
      <c r="G826" s="11" t="str">
        <f>IF(B826="","",VLOOKUP(B826,EmissionFactors!A:D,2,FALSE))</f>
        <v/>
      </c>
      <c r="H826" s="11" t="str">
        <f>IF(B826="","",VLOOKUP(B826,EmissionFactors!A:D,3,FALSE))</f>
        <v/>
      </c>
      <c r="I826" s="12"/>
    </row>
    <row r="827" spans="1:9" ht="12.5" x14ac:dyDescent="0.25">
      <c r="A827" s="14"/>
      <c r="B827" s="14"/>
      <c r="C827" s="12"/>
      <c r="D827" s="11" t="str">
        <f>IF(C827="","",VLOOKUP(B827,EmissionFactors!A:F,5,FALSE))</f>
        <v/>
      </c>
      <c r="E827" s="11" t="str">
        <f>IF(C827="","",VLOOKUP(B827,EmissionFactors!A:F,6,FALSE))</f>
        <v/>
      </c>
      <c r="F827" s="11" t="str">
        <f t="shared" si="3"/>
        <v/>
      </c>
      <c r="G827" s="11" t="str">
        <f>IF(B827="","",VLOOKUP(B827,EmissionFactors!A:D,2,FALSE))</f>
        <v/>
      </c>
      <c r="H827" s="11" t="str">
        <f>IF(B827="","",VLOOKUP(B827,EmissionFactors!A:D,3,FALSE))</f>
        <v/>
      </c>
      <c r="I827" s="12"/>
    </row>
    <row r="828" spans="1:9" ht="12.5" x14ac:dyDescent="0.25">
      <c r="A828" s="14"/>
      <c r="B828" s="14"/>
      <c r="C828" s="12"/>
      <c r="D828" s="11" t="str">
        <f>IF(C828="","",VLOOKUP(B828,EmissionFactors!A:F,5,FALSE))</f>
        <v/>
      </c>
      <c r="E828" s="11" t="str">
        <f>IF(C828="","",VLOOKUP(B828,EmissionFactors!A:F,6,FALSE))</f>
        <v/>
      </c>
      <c r="F828" s="11" t="str">
        <f t="shared" si="3"/>
        <v/>
      </c>
      <c r="G828" s="11" t="str">
        <f>IF(B828="","",VLOOKUP(B828,EmissionFactors!A:D,2,FALSE))</f>
        <v/>
      </c>
      <c r="H828" s="11" t="str">
        <f>IF(B828="","",VLOOKUP(B828,EmissionFactors!A:D,3,FALSE))</f>
        <v/>
      </c>
      <c r="I828" s="12"/>
    </row>
    <row r="829" spans="1:9" ht="12.5" x14ac:dyDescent="0.25">
      <c r="A829" s="14"/>
      <c r="B829" s="14"/>
      <c r="C829" s="12"/>
      <c r="D829" s="11" t="str">
        <f>IF(C829="","",VLOOKUP(B829,EmissionFactors!A:F,5,FALSE))</f>
        <v/>
      </c>
      <c r="E829" s="11" t="str">
        <f>IF(C829="","",VLOOKUP(B829,EmissionFactors!A:F,6,FALSE))</f>
        <v/>
      </c>
      <c r="F829" s="11" t="str">
        <f t="shared" si="3"/>
        <v/>
      </c>
      <c r="G829" s="11" t="str">
        <f>IF(B829="","",VLOOKUP(B829,EmissionFactors!A:D,2,FALSE))</f>
        <v/>
      </c>
      <c r="H829" s="11" t="str">
        <f>IF(B829="","",VLOOKUP(B829,EmissionFactors!A:D,3,FALSE))</f>
        <v/>
      </c>
      <c r="I829" s="12"/>
    </row>
    <row r="830" spans="1:9" ht="12.5" x14ac:dyDescent="0.25">
      <c r="A830" s="14"/>
      <c r="B830" s="14"/>
      <c r="C830" s="12"/>
      <c r="D830" s="11" t="str">
        <f>IF(C830="","",VLOOKUP(B830,EmissionFactors!A:F,5,FALSE))</f>
        <v/>
      </c>
      <c r="E830" s="11" t="str">
        <f>IF(C830="","",VLOOKUP(B830,EmissionFactors!A:F,6,FALSE))</f>
        <v/>
      </c>
      <c r="F830" s="11" t="str">
        <f t="shared" si="3"/>
        <v/>
      </c>
      <c r="G830" s="11" t="str">
        <f>IF(B830="","",VLOOKUP(B830,EmissionFactors!A:D,2,FALSE))</f>
        <v/>
      </c>
      <c r="H830" s="11" t="str">
        <f>IF(B830="","",VLOOKUP(B830,EmissionFactors!A:D,3,FALSE))</f>
        <v/>
      </c>
      <c r="I830" s="12"/>
    </row>
    <row r="831" spans="1:9" ht="12.5" x14ac:dyDescent="0.25">
      <c r="A831" s="14"/>
      <c r="B831" s="14"/>
      <c r="C831" s="12"/>
      <c r="D831" s="11" t="str">
        <f>IF(C831="","",VLOOKUP(B831,EmissionFactors!A:F,5,FALSE))</f>
        <v/>
      </c>
      <c r="E831" s="11" t="str">
        <f>IF(C831="","",VLOOKUP(B831,EmissionFactors!A:F,6,FALSE))</f>
        <v/>
      </c>
      <c r="F831" s="11" t="str">
        <f t="shared" si="3"/>
        <v/>
      </c>
      <c r="G831" s="11" t="str">
        <f>IF(B831="","",VLOOKUP(B831,EmissionFactors!A:D,2,FALSE))</f>
        <v/>
      </c>
      <c r="H831" s="11" t="str">
        <f>IF(B831="","",VLOOKUP(B831,EmissionFactors!A:D,3,FALSE))</f>
        <v/>
      </c>
      <c r="I831" s="12"/>
    </row>
    <row r="832" spans="1:9" ht="12.5" x14ac:dyDescent="0.25">
      <c r="A832" s="14"/>
      <c r="B832" s="14"/>
      <c r="C832" s="12"/>
      <c r="D832" s="11" t="str">
        <f>IF(C832="","",VLOOKUP(B832,EmissionFactors!A:F,5,FALSE))</f>
        <v/>
      </c>
      <c r="E832" s="11" t="str">
        <f>IF(C832="","",VLOOKUP(B832,EmissionFactors!A:F,6,FALSE))</f>
        <v/>
      </c>
      <c r="F832" s="11" t="str">
        <f t="shared" si="3"/>
        <v/>
      </c>
      <c r="G832" s="11" t="str">
        <f>IF(B832="","",VLOOKUP(B832,EmissionFactors!A:D,2,FALSE))</f>
        <v/>
      </c>
      <c r="H832" s="11" t="str">
        <f>IF(B832="","",VLOOKUP(B832,EmissionFactors!A:D,3,FALSE))</f>
        <v/>
      </c>
      <c r="I832" s="12"/>
    </row>
    <row r="833" spans="1:9" ht="12.5" x14ac:dyDescent="0.25">
      <c r="A833" s="14"/>
      <c r="B833" s="14"/>
      <c r="C833" s="12"/>
      <c r="D833" s="11" t="str">
        <f>IF(C833="","",VLOOKUP(B833,EmissionFactors!A:F,5,FALSE))</f>
        <v/>
      </c>
      <c r="E833" s="11" t="str">
        <f>IF(C833="","",VLOOKUP(B833,EmissionFactors!A:F,6,FALSE))</f>
        <v/>
      </c>
      <c r="F833" s="11" t="str">
        <f t="shared" si="3"/>
        <v/>
      </c>
      <c r="G833" s="11" t="str">
        <f>IF(B833="","",VLOOKUP(B833,EmissionFactors!A:D,2,FALSE))</f>
        <v/>
      </c>
      <c r="H833" s="11" t="str">
        <f>IF(B833="","",VLOOKUP(B833,EmissionFactors!A:D,3,FALSE))</f>
        <v/>
      </c>
      <c r="I833" s="12"/>
    </row>
    <row r="834" spans="1:9" ht="12.5" x14ac:dyDescent="0.25">
      <c r="A834" s="14"/>
      <c r="B834" s="14"/>
      <c r="C834" s="12"/>
      <c r="D834" s="11" t="str">
        <f>IF(C834="","",VLOOKUP(B834,EmissionFactors!A:F,5,FALSE))</f>
        <v/>
      </c>
      <c r="E834" s="11" t="str">
        <f>IF(C834="","",VLOOKUP(B834,EmissionFactors!A:F,6,FALSE))</f>
        <v/>
      </c>
      <c r="F834" s="11" t="str">
        <f t="shared" si="3"/>
        <v/>
      </c>
      <c r="G834" s="11" t="str">
        <f>IF(B834="","",VLOOKUP(B834,EmissionFactors!A:D,2,FALSE))</f>
        <v/>
      </c>
      <c r="H834" s="11" t="str">
        <f>IF(B834="","",VLOOKUP(B834,EmissionFactors!A:D,3,FALSE))</f>
        <v/>
      </c>
      <c r="I834" s="12"/>
    </row>
    <row r="835" spans="1:9" ht="12.5" x14ac:dyDescent="0.25">
      <c r="A835" s="14"/>
      <c r="B835" s="14"/>
      <c r="C835" s="12"/>
      <c r="D835" s="11" t="str">
        <f>IF(C835="","",VLOOKUP(B835,EmissionFactors!A:F,5,FALSE))</f>
        <v/>
      </c>
      <c r="E835" s="11" t="str">
        <f>IF(C835="","",VLOOKUP(B835,EmissionFactors!A:F,6,FALSE))</f>
        <v/>
      </c>
      <c r="F835" s="11" t="str">
        <f t="shared" si="3"/>
        <v/>
      </c>
      <c r="G835" s="11" t="str">
        <f>IF(B835="","",VLOOKUP(B835,EmissionFactors!A:D,2,FALSE))</f>
        <v/>
      </c>
      <c r="H835" s="11" t="str">
        <f>IF(B835="","",VLOOKUP(B835,EmissionFactors!A:D,3,FALSE))</f>
        <v/>
      </c>
      <c r="I835" s="12"/>
    </row>
    <row r="836" spans="1:9" ht="12.5" x14ac:dyDescent="0.25">
      <c r="A836" s="14"/>
      <c r="B836" s="14"/>
      <c r="C836" s="12"/>
      <c r="D836" s="11" t="str">
        <f>IF(C836="","",VLOOKUP(B836,EmissionFactors!A:F,5,FALSE))</f>
        <v/>
      </c>
      <c r="E836" s="11" t="str">
        <f>IF(C836="","",VLOOKUP(B836,EmissionFactors!A:F,6,FALSE))</f>
        <v/>
      </c>
      <c r="F836" s="11" t="str">
        <f t="shared" si="3"/>
        <v/>
      </c>
      <c r="G836" s="11" t="str">
        <f>IF(B836="","",VLOOKUP(B836,EmissionFactors!A:D,2,FALSE))</f>
        <v/>
      </c>
      <c r="H836" s="11" t="str">
        <f>IF(B836="","",VLOOKUP(B836,EmissionFactors!A:D,3,FALSE))</f>
        <v/>
      </c>
      <c r="I836" s="12"/>
    </row>
    <row r="837" spans="1:9" ht="12.5" x14ac:dyDescent="0.25">
      <c r="A837" s="14"/>
      <c r="B837" s="14"/>
      <c r="C837" s="12"/>
      <c r="D837" s="11" t="str">
        <f>IF(C837="","",VLOOKUP(B837,EmissionFactors!A:F,5,FALSE))</f>
        <v/>
      </c>
      <c r="E837" s="11" t="str">
        <f>IF(C837="","",VLOOKUP(B837,EmissionFactors!A:F,6,FALSE))</f>
        <v/>
      </c>
      <c r="F837" s="11" t="str">
        <f t="shared" si="3"/>
        <v/>
      </c>
      <c r="G837" s="11" t="str">
        <f>IF(B837="","",VLOOKUP(B837,EmissionFactors!A:D,2,FALSE))</f>
        <v/>
      </c>
      <c r="H837" s="11" t="str">
        <f>IF(B837="","",VLOOKUP(B837,EmissionFactors!A:D,3,FALSE))</f>
        <v/>
      </c>
      <c r="I837" s="12"/>
    </row>
    <row r="838" spans="1:9" ht="12.5" x14ac:dyDescent="0.25">
      <c r="A838" s="14"/>
      <c r="B838" s="14"/>
      <c r="C838" s="12"/>
      <c r="D838" s="11" t="str">
        <f>IF(C838="","",VLOOKUP(B838,EmissionFactors!A:F,5,FALSE))</f>
        <v/>
      </c>
      <c r="E838" s="11" t="str">
        <f>IF(C838="","",VLOOKUP(B838,EmissionFactors!A:F,6,FALSE))</f>
        <v/>
      </c>
      <c r="F838" s="11" t="str">
        <f t="shared" si="3"/>
        <v/>
      </c>
      <c r="G838" s="11" t="str">
        <f>IF(B838="","",VLOOKUP(B838,EmissionFactors!A:D,2,FALSE))</f>
        <v/>
      </c>
      <c r="H838" s="11" t="str">
        <f>IF(B838="","",VLOOKUP(B838,EmissionFactors!A:D,3,FALSE))</f>
        <v/>
      </c>
      <c r="I838" s="12"/>
    </row>
    <row r="839" spans="1:9" ht="12.5" x14ac:dyDescent="0.25">
      <c r="A839" s="14"/>
      <c r="B839" s="14"/>
      <c r="C839" s="12"/>
      <c r="D839" s="11" t="str">
        <f>IF(C839="","",VLOOKUP(B839,EmissionFactors!A:F,5,FALSE))</f>
        <v/>
      </c>
      <c r="E839" s="11" t="str">
        <f>IF(C839="","",VLOOKUP(B839,EmissionFactors!A:F,6,FALSE))</f>
        <v/>
      </c>
      <c r="F839" s="11" t="str">
        <f t="shared" si="3"/>
        <v/>
      </c>
      <c r="G839" s="11" t="str">
        <f>IF(B839="","",VLOOKUP(B839,EmissionFactors!A:D,2,FALSE))</f>
        <v/>
      </c>
      <c r="H839" s="11" t="str">
        <f>IF(B839="","",VLOOKUP(B839,EmissionFactors!A:D,3,FALSE))</f>
        <v/>
      </c>
      <c r="I839" s="12"/>
    </row>
    <row r="840" spans="1:9" ht="12.5" x14ac:dyDescent="0.25">
      <c r="A840" s="14"/>
      <c r="B840" s="14"/>
      <c r="C840" s="12"/>
      <c r="D840" s="11" t="str">
        <f>IF(C840="","",VLOOKUP(B840,EmissionFactors!A:F,5,FALSE))</f>
        <v/>
      </c>
      <c r="E840" s="11" t="str">
        <f>IF(C840="","",VLOOKUP(B840,EmissionFactors!A:F,6,FALSE))</f>
        <v/>
      </c>
      <c r="F840" s="11" t="str">
        <f t="shared" si="3"/>
        <v/>
      </c>
      <c r="G840" s="11" t="str">
        <f>IF(B840="","",VLOOKUP(B840,EmissionFactors!A:D,2,FALSE))</f>
        <v/>
      </c>
      <c r="H840" s="11" t="str">
        <f>IF(B840="","",VLOOKUP(B840,EmissionFactors!A:D,3,FALSE))</f>
        <v/>
      </c>
      <c r="I840" s="12"/>
    </row>
    <row r="841" spans="1:9" ht="12.5" x14ac:dyDescent="0.25">
      <c r="A841" s="14"/>
      <c r="B841" s="14"/>
      <c r="C841" s="12"/>
      <c r="D841" s="11" t="str">
        <f>IF(C841="","",VLOOKUP(B841,EmissionFactors!A:F,5,FALSE))</f>
        <v/>
      </c>
      <c r="E841" s="11" t="str">
        <f>IF(C841="","",VLOOKUP(B841,EmissionFactors!A:F,6,FALSE))</f>
        <v/>
      </c>
      <c r="F841" s="11" t="str">
        <f t="shared" si="3"/>
        <v/>
      </c>
      <c r="G841" s="11" t="str">
        <f>IF(B841="","",VLOOKUP(B841,EmissionFactors!A:D,2,FALSE))</f>
        <v/>
      </c>
      <c r="H841" s="11" t="str">
        <f>IF(B841="","",VLOOKUP(B841,EmissionFactors!A:D,3,FALSE))</f>
        <v/>
      </c>
      <c r="I841" s="12"/>
    </row>
    <row r="842" spans="1:9" ht="12.5" x14ac:dyDescent="0.25">
      <c r="A842" s="14"/>
      <c r="B842" s="14"/>
      <c r="C842" s="12"/>
      <c r="D842" s="11" t="str">
        <f>IF(C842="","",VLOOKUP(B842,EmissionFactors!A:F,5,FALSE))</f>
        <v/>
      </c>
      <c r="E842" s="11" t="str">
        <f>IF(C842="","",VLOOKUP(B842,EmissionFactors!A:F,6,FALSE))</f>
        <v/>
      </c>
      <c r="F842" s="11" t="str">
        <f t="shared" si="3"/>
        <v/>
      </c>
      <c r="G842" s="11" t="str">
        <f>IF(B842="","",VLOOKUP(B842,EmissionFactors!A:D,2,FALSE))</f>
        <v/>
      </c>
      <c r="H842" s="11" t="str">
        <f>IF(B842="","",VLOOKUP(B842,EmissionFactors!A:D,3,FALSE))</f>
        <v/>
      </c>
      <c r="I842" s="12"/>
    </row>
    <row r="843" spans="1:9" ht="12.5" x14ac:dyDescent="0.25">
      <c r="A843" s="14"/>
      <c r="B843" s="14"/>
      <c r="C843" s="12"/>
      <c r="D843" s="11" t="str">
        <f>IF(C843="","",VLOOKUP(B843,EmissionFactors!A:F,5,FALSE))</f>
        <v/>
      </c>
      <c r="E843" s="11" t="str">
        <f>IF(C843="","",VLOOKUP(B843,EmissionFactors!A:F,6,FALSE))</f>
        <v/>
      </c>
      <c r="F843" s="11" t="str">
        <f t="shared" si="3"/>
        <v/>
      </c>
      <c r="G843" s="11" t="str">
        <f>IF(B843="","",VLOOKUP(B843,EmissionFactors!A:D,2,FALSE))</f>
        <v/>
      </c>
      <c r="H843" s="11" t="str">
        <f>IF(B843="","",VLOOKUP(B843,EmissionFactors!A:D,3,FALSE))</f>
        <v/>
      </c>
      <c r="I843" s="12"/>
    </row>
    <row r="844" spans="1:9" ht="12.5" x14ac:dyDescent="0.25">
      <c r="A844" s="14"/>
      <c r="B844" s="14"/>
      <c r="C844" s="12"/>
      <c r="D844" s="11" t="str">
        <f>IF(C844="","",VLOOKUP(B844,EmissionFactors!A:F,5,FALSE))</f>
        <v/>
      </c>
      <c r="E844" s="11" t="str">
        <f>IF(C844="","",VLOOKUP(B844,EmissionFactors!A:F,6,FALSE))</f>
        <v/>
      </c>
      <c r="F844" s="11" t="str">
        <f t="shared" si="3"/>
        <v/>
      </c>
      <c r="G844" s="11" t="str">
        <f>IF(B844="","",VLOOKUP(B844,EmissionFactors!A:D,2,FALSE))</f>
        <v/>
      </c>
      <c r="H844" s="11" t="str">
        <f>IF(B844="","",VLOOKUP(B844,EmissionFactors!A:D,3,FALSE))</f>
        <v/>
      </c>
      <c r="I844" s="12"/>
    </row>
    <row r="845" spans="1:9" ht="12.5" x14ac:dyDescent="0.25">
      <c r="A845" s="14"/>
      <c r="B845" s="14"/>
      <c r="C845" s="12"/>
      <c r="D845" s="11" t="str">
        <f>IF(C845="","",VLOOKUP(B845,EmissionFactors!A:F,5,FALSE))</f>
        <v/>
      </c>
      <c r="E845" s="11" t="str">
        <f>IF(C845="","",VLOOKUP(B845,EmissionFactors!A:F,6,FALSE))</f>
        <v/>
      </c>
      <c r="F845" s="11" t="str">
        <f t="shared" si="3"/>
        <v/>
      </c>
      <c r="G845" s="11" t="str">
        <f>IF(B845="","",VLOOKUP(B845,EmissionFactors!A:D,2,FALSE))</f>
        <v/>
      </c>
      <c r="H845" s="11" t="str">
        <f>IF(B845="","",VLOOKUP(B845,EmissionFactors!A:D,3,FALSE))</f>
        <v/>
      </c>
      <c r="I845" s="12"/>
    </row>
    <row r="846" spans="1:9" ht="12.5" x14ac:dyDescent="0.25">
      <c r="A846" s="14"/>
      <c r="B846" s="14"/>
      <c r="C846" s="12"/>
      <c r="D846" s="11" t="str">
        <f>IF(C846="","",VLOOKUP(B846,EmissionFactors!A:F,5,FALSE))</f>
        <v/>
      </c>
      <c r="E846" s="11" t="str">
        <f>IF(C846="","",VLOOKUP(B846,EmissionFactors!A:F,6,FALSE))</f>
        <v/>
      </c>
      <c r="F846" s="11" t="str">
        <f t="shared" si="3"/>
        <v/>
      </c>
      <c r="G846" s="11" t="str">
        <f>IF(B846="","",VLOOKUP(B846,EmissionFactors!A:D,2,FALSE))</f>
        <v/>
      </c>
      <c r="H846" s="11" t="str">
        <f>IF(B846="","",VLOOKUP(B846,EmissionFactors!A:D,3,FALSE))</f>
        <v/>
      </c>
      <c r="I846" s="12"/>
    </row>
    <row r="847" spans="1:9" ht="12.5" x14ac:dyDescent="0.25">
      <c r="A847" s="14"/>
      <c r="B847" s="14"/>
      <c r="C847" s="12"/>
      <c r="D847" s="11" t="str">
        <f>IF(C847="","",VLOOKUP(B847,EmissionFactors!A:F,5,FALSE))</f>
        <v/>
      </c>
      <c r="E847" s="11" t="str">
        <f>IF(C847="","",VLOOKUP(B847,EmissionFactors!A:F,6,FALSE))</f>
        <v/>
      </c>
      <c r="F847" s="11" t="str">
        <f t="shared" si="3"/>
        <v/>
      </c>
      <c r="G847" s="11" t="str">
        <f>IF(B847="","",VLOOKUP(B847,EmissionFactors!A:D,2,FALSE))</f>
        <v/>
      </c>
      <c r="H847" s="11" t="str">
        <f>IF(B847="","",VLOOKUP(B847,EmissionFactors!A:D,3,FALSE))</f>
        <v/>
      </c>
      <c r="I847" s="12"/>
    </row>
    <row r="848" spans="1:9" ht="12.5" x14ac:dyDescent="0.25">
      <c r="A848" s="14"/>
      <c r="B848" s="14"/>
      <c r="C848" s="12"/>
      <c r="D848" s="11" t="str">
        <f>IF(C848="","",VLOOKUP(B848,EmissionFactors!A:F,5,FALSE))</f>
        <v/>
      </c>
      <c r="E848" s="11" t="str">
        <f>IF(C848="","",VLOOKUP(B848,EmissionFactors!A:F,6,FALSE))</f>
        <v/>
      </c>
      <c r="F848" s="11" t="str">
        <f t="shared" si="3"/>
        <v/>
      </c>
      <c r="G848" s="11" t="str">
        <f>IF(B848="","",VLOOKUP(B848,EmissionFactors!A:D,2,FALSE))</f>
        <v/>
      </c>
      <c r="H848" s="11" t="str">
        <f>IF(B848="","",VLOOKUP(B848,EmissionFactors!A:D,3,FALSE))</f>
        <v/>
      </c>
      <c r="I848" s="12"/>
    </row>
    <row r="849" spans="1:9" ht="12.5" x14ac:dyDescent="0.25">
      <c r="A849" s="14"/>
      <c r="B849" s="14"/>
      <c r="C849" s="12"/>
      <c r="D849" s="11" t="str">
        <f>IF(C849="","",VLOOKUP(B849,EmissionFactors!A:F,5,FALSE))</f>
        <v/>
      </c>
      <c r="E849" s="11" t="str">
        <f>IF(C849="","",VLOOKUP(B849,EmissionFactors!A:F,6,FALSE))</f>
        <v/>
      </c>
      <c r="F849" s="11" t="str">
        <f t="shared" si="3"/>
        <v/>
      </c>
      <c r="G849" s="11" t="str">
        <f>IF(B849="","",VLOOKUP(B849,EmissionFactors!A:D,2,FALSE))</f>
        <v/>
      </c>
      <c r="H849" s="11" t="str">
        <f>IF(B849="","",VLOOKUP(B849,EmissionFactors!A:D,3,FALSE))</f>
        <v/>
      </c>
      <c r="I849" s="12"/>
    </row>
    <row r="850" spans="1:9" ht="12.5" x14ac:dyDescent="0.25">
      <c r="A850" s="14"/>
      <c r="B850" s="14"/>
      <c r="C850" s="12"/>
      <c r="D850" s="11" t="str">
        <f>IF(C850="","",VLOOKUP(B850,EmissionFactors!A:F,5,FALSE))</f>
        <v/>
      </c>
      <c r="E850" s="11" t="str">
        <f>IF(C850="","",VLOOKUP(B850,EmissionFactors!A:F,6,FALSE))</f>
        <v/>
      </c>
      <c r="F850" s="11" t="str">
        <f t="shared" si="3"/>
        <v/>
      </c>
      <c r="G850" s="11" t="str">
        <f>IF(B850="","",VLOOKUP(B850,EmissionFactors!A:D,2,FALSE))</f>
        <v/>
      </c>
      <c r="H850" s="11" t="str">
        <f>IF(B850="","",VLOOKUP(B850,EmissionFactors!A:D,3,FALSE))</f>
        <v/>
      </c>
      <c r="I850" s="12"/>
    </row>
    <row r="851" spans="1:9" ht="12.5" x14ac:dyDescent="0.25">
      <c r="A851" s="14"/>
      <c r="B851" s="14"/>
      <c r="C851" s="12"/>
      <c r="D851" s="11" t="str">
        <f>IF(C851="","",VLOOKUP(B851,EmissionFactors!A:F,5,FALSE))</f>
        <v/>
      </c>
      <c r="E851" s="11" t="str">
        <f>IF(C851="","",VLOOKUP(B851,EmissionFactors!A:F,6,FALSE))</f>
        <v/>
      </c>
      <c r="F851" s="11" t="str">
        <f t="shared" si="3"/>
        <v/>
      </c>
      <c r="G851" s="11" t="str">
        <f>IF(B851="","",VLOOKUP(B851,EmissionFactors!A:D,2,FALSE))</f>
        <v/>
      </c>
      <c r="H851" s="11" t="str">
        <f>IF(B851="","",VLOOKUP(B851,EmissionFactors!A:D,3,FALSE))</f>
        <v/>
      </c>
      <c r="I851" s="12"/>
    </row>
    <row r="852" spans="1:9" ht="12.5" x14ac:dyDescent="0.25">
      <c r="A852" s="14"/>
      <c r="B852" s="14"/>
      <c r="C852" s="12"/>
      <c r="D852" s="11" t="str">
        <f>IF(C852="","",VLOOKUP(B852,EmissionFactors!A:F,5,FALSE))</f>
        <v/>
      </c>
      <c r="E852" s="11" t="str">
        <f>IF(C852="","",VLOOKUP(B852,EmissionFactors!A:F,6,FALSE))</f>
        <v/>
      </c>
      <c r="F852" s="11" t="str">
        <f t="shared" si="3"/>
        <v/>
      </c>
      <c r="G852" s="11" t="str">
        <f>IF(B852="","",VLOOKUP(B852,EmissionFactors!A:D,2,FALSE))</f>
        <v/>
      </c>
      <c r="H852" s="11" t="str">
        <f>IF(B852="","",VLOOKUP(B852,EmissionFactors!A:D,3,FALSE))</f>
        <v/>
      </c>
      <c r="I852" s="12"/>
    </row>
    <row r="853" spans="1:9" ht="12.5" x14ac:dyDescent="0.25">
      <c r="A853" s="14"/>
      <c r="B853" s="14"/>
      <c r="C853" s="12"/>
      <c r="D853" s="11" t="str">
        <f>IF(C853="","",VLOOKUP(B853,EmissionFactors!A:F,5,FALSE))</f>
        <v/>
      </c>
      <c r="E853" s="11" t="str">
        <f>IF(C853="","",VLOOKUP(B853,EmissionFactors!A:F,6,FALSE))</f>
        <v/>
      </c>
      <c r="F853" s="11" t="str">
        <f t="shared" si="3"/>
        <v/>
      </c>
      <c r="G853" s="11" t="str">
        <f>IF(B853="","",VLOOKUP(B853,EmissionFactors!A:D,2,FALSE))</f>
        <v/>
      </c>
      <c r="H853" s="11" t="str">
        <f>IF(B853="","",VLOOKUP(B853,EmissionFactors!A:D,3,FALSE))</f>
        <v/>
      </c>
      <c r="I853" s="12"/>
    </row>
    <row r="854" spans="1:9" ht="12.5" x14ac:dyDescent="0.25">
      <c r="A854" s="14"/>
      <c r="B854" s="14"/>
      <c r="C854" s="12"/>
      <c r="D854" s="11" t="str">
        <f>IF(C854="","",VLOOKUP(B854,EmissionFactors!A:F,5,FALSE))</f>
        <v/>
      </c>
      <c r="E854" s="11" t="str">
        <f>IF(C854="","",VLOOKUP(B854,EmissionFactors!A:F,6,FALSE))</f>
        <v/>
      </c>
      <c r="F854" s="11" t="str">
        <f t="shared" si="3"/>
        <v/>
      </c>
      <c r="G854" s="11" t="str">
        <f>IF(B854="","",VLOOKUP(B854,EmissionFactors!A:D,2,FALSE))</f>
        <v/>
      </c>
      <c r="H854" s="11" t="str">
        <f>IF(B854="","",VLOOKUP(B854,EmissionFactors!A:D,3,FALSE))</f>
        <v/>
      </c>
      <c r="I854" s="12"/>
    </row>
    <row r="855" spans="1:9" ht="12.5" x14ac:dyDescent="0.25">
      <c r="A855" s="14"/>
      <c r="B855" s="14"/>
      <c r="C855" s="12"/>
      <c r="D855" s="11" t="str">
        <f>IF(C855="","",VLOOKUP(B855,EmissionFactors!A:F,5,FALSE))</f>
        <v/>
      </c>
      <c r="E855" s="11" t="str">
        <f>IF(C855="","",VLOOKUP(B855,EmissionFactors!A:F,6,FALSE))</f>
        <v/>
      </c>
      <c r="F855" s="11" t="str">
        <f t="shared" si="3"/>
        <v/>
      </c>
      <c r="G855" s="11" t="str">
        <f>IF(B855="","",VLOOKUP(B855,EmissionFactors!A:D,2,FALSE))</f>
        <v/>
      </c>
      <c r="H855" s="11" t="str">
        <f>IF(B855="","",VLOOKUP(B855,EmissionFactors!A:D,3,FALSE))</f>
        <v/>
      </c>
      <c r="I855" s="12"/>
    </row>
    <row r="856" spans="1:9" ht="12.5" x14ac:dyDescent="0.25">
      <c r="A856" s="14"/>
      <c r="B856" s="14"/>
      <c r="C856" s="12"/>
      <c r="D856" s="11" t="str">
        <f>IF(C856="","",VLOOKUP(B856,EmissionFactors!A:F,5,FALSE))</f>
        <v/>
      </c>
      <c r="E856" s="11" t="str">
        <f>IF(C856="","",VLOOKUP(B856,EmissionFactors!A:F,6,FALSE))</f>
        <v/>
      </c>
      <c r="F856" s="11" t="str">
        <f t="shared" si="3"/>
        <v/>
      </c>
      <c r="G856" s="11" t="str">
        <f>IF(B856="","",VLOOKUP(B856,EmissionFactors!A:D,2,FALSE))</f>
        <v/>
      </c>
      <c r="H856" s="11" t="str">
        <f>IF(B856="","",VLOOKUP(B856,EmissionFactors!A:D,3,FALSE))</f>
        <v/>
      </c>
      <c r="I856" s="12"/>
    </row>
    <row r="857" spans="1:9" ht="12.5" x14ac:dyDescent="0.25">
      <c r="A857" s="14"/>
      <c r="B857" s="14"/>
      <c r="C857" s="12"/>
      <c r="D857" s="11" t="str">
        <f>IF(C857="","",VLOOKUP(B857,EmissionFactors!A:F,5,FALSE))</f>
        <v/>
      </c>
      <c r="E857" s="11" t="str">
        <f>IF(C857="","",VLOOKUP(B857,EmissionFactors!A:F,6,FALSE))</f>
        <v/>
      </c>
      <c r="F857" s="11" t="str">
        <f t="shared" si="3"/>
        <v/>
      </c>
      <c r="G857" s="11" t="str">
        <f>IF(B857="","",VLOOKUP(B857,EmissionFactors!A:D,2,FALSE))</f>
        <v/>
      </c>
      <c r="H857" s="11" t="str">
        <f>IF(B857="","",VLOOKUP(B857,EmissionFactors!A:D,3,FALSE))</f>
        <v/>
      </c>
      <c r="I857" s="12"/>
    </row>
    <row r="858" spans="1:9" ht="12.5" x14ac:dyDescent="0.25">
      <c r="A858" s="14"/>
      <c r="B858" s="14"/>
      <c r="C858" s="12"/>
      <c r="D858" s="11" t="str">
        <f>IF(C858="","",VLOOKUP(B858,EmissionFactors!A:F,5,FALSE))</f>
        <v/>
      </c>
      <c r="E858" s="11" t="str">
        <f>IF(C858="","",VLOOKUP(B858,EmissionFactors!A:F,6,FALSE))</f>
        <v/>
      </c>
      <c r="F858" s="11" t="str">
        <f t="shared" si="3"/>
        <v/>
      </c>
      <c r="G858" s="11" t="str">
        <f>IF(B858="","",VLOOKUP(B858,EmissionFactors!A:D,2,FALSE))</f>
        <v/>
      </c>
      <c r="H858" s="11" t="str">
        <f>IF(B858="","",VLOOKUP(B858,EmissionFactors!A:D,3,FALSE))</f>
        <v/>
      </c>
      <c r="I858" s="12"/>
    </row>
    <row r="859" spans="1:9" ht="12.5" x14ac:dyDescent="0.25">
      <c r="A859" s="14"/>
      <c r="B859" s="14"/>
      <c r="C859" s="12"/>
      <c r="D859" s="11" t="str">
        <f>IF(C859="","",VLOOKUP(B859,EmissionFactors!A:F,5,FALSE))</f>
        <v/>
      </c>
      <c r="E859" s="11" t="str">
        <f>IF(C859="","",VLOOKUP(B859,EmissionFactors!A:F,6,FALSE))</f>
        <v/>
      </c>
      <c r="F859" s="11" t="str">
        <f t="shared" si="3"/>
        <v/>
      </c>
      <c r="G859" s="11" t="str">
        <f>IF(B859="","",VLOOKUP(B859,EmissionFactors!A:D,2,FALSE))</f>
        <v/>
      </c>
      <c r="H859" s="11" t="str">
        <f>IF(B859="","",VLOOKUP(B859,EmissionFactors!A:D,3,FALSE))</f>
        <v/>
      </c>
      <c r="I859" s="12"/>
    </row>
    <row r="860" spans="1:9" ht="12.5" x14ac:dyDescent="0.25">
      <c r="A860" s="14"/>
      <c r="B860" s="14"/>
      <c r="C860" s="12"/>
      <c r="D860" s="11" t="str">
        <f>IF(C860="","",VLOOKUP(B860,EmissionFactors!A:F,5,FALSE))</f>
        <v/>
      </c>
      <c r="E860" s="11" t="str">
        <f>IF(C860="","",VLOOKUP(B860,EmissionFactors!A:F,6,FALSE))</f>
        <v/>
      </c>
      <c r="F860" s="11" t="str">
        <f t="shared" si="3"/>
        <v/>
      </c>
      <c r="G860" s="11" t="str">
        <f>IF(B860="","",VLOOKUP(B860,EmissionFactors!A:D,2,FALSE))</f>
        <v/>
      </c>
      <c r="H860" s="11" t="str">
        <f>IF(B860="","",VLOOKUP(B860,EmissionFactors!A:D,3,FALSE))</f>
        <v/>
      </c>
      <c r="I860" s="12"/>
    </row>
    <row r="861" spans="1:9" ht="12.5" x14ac:dyDescent="0.25">
      <c r="A861" s="14"/>
      <c r="B861" s="14"/>
      <c r="C861" s="12"/>
      <c r="D861" s="11" t="str">
        <f>IF(C861="","",VLOOKUP(B861,EmissionFactors!A:F,5,FALSE))</f>
        <v/>
      </c>
      <c r="E861" s="11" t="str">
        <f>IF(C861="","",VLOOKUP(B861,EmissionFactors!A:F,6,FALSE))</f>
        <v/>
      </c>
      <c r="F861" s="11" t="str">
        <f t="shared" si="3"/>
        <v/>
      </c>
      <c r="G861" s="11" t="str">
        <f>IF(B861="","",VLOOKUP(B861,EmissionFactors!A:D,2,FALSE))</f>
        <v/>
      </c>
      <c r="H861" s="11" t="str">
        <f>IF(B861="","",VLOOKUP(B861,EmissionFactors!A:D,3,FALSE))</f>
        <v/>
      </c>
      <c r="I861" s="12"/>
    </row>
    <row r="862" spans="1:9" ht="12.5" x14ac:dyDescent="0.25">
      <c r="A862" s="14"/>
      <c r="B862" s="14"/>
      <c r="C862" s="12"/>
      <c r="D862" s="11" t="str">
        <f>IF(C862="","",VLOOKUP(B862,EmissionFactors!A:F,5,FALSE))</f>
        <v/>
      </c>
      <c r="E862" s="11" t="str">
        <f>IF(C862="","",VLOOKUP(B862,EmissionFactors!A:F,6,FALSE))</f>
        <v/>
      </c>
      <c r="F862" s="11" t="str">
        <f t="shared" si="3"/>
        <v/>
      </c>
      <c r="G862" s="11" t="str">
        <f>IF(B862="","",VLOOKUP(B862,EmissionFactors!A:D,2,FALSE))</f>
        <v/>
      </c>
      <c r="H862" s="11" t="str">
        <f>IF(B862="","",VLOOKUP(B862,EmissionFactors!A:D,3,FALSE))</f>
        <v/>
      </c>
      <c r="I862" s="12"/>
    </row>
    <row r="863" spans="1:9" ht="12.5" x14ac:dyDescent="0.25">
      <c r="A863" s="14"/>
      <c r="B863" s="14"/>
      <c r="C863" s="12"/>
      <c r="D863" s="11" t="str">
        <f>IF(C863="","",VLOOKUP(B863,EmissionFactors!A:F,5,FALSE))</f>
        <v/>
      </c>
      <c r="E863" s="11" t="str">
        <f>IF(C863="","",VLOOKUP(B863,EmissionFactors!A:F,6,FALSE))</f>
        <v/>
      </c>
      <c r="F863" s="11" t="str">
        <f t="shared" si="3"/>
        <v/>
      </c>
      <c r="G863" s="11" t="str">
        <f>IF(B863="","",VLOOKUP(B863,EmissionFactors!A:D,2,FALSE))</f>
        <v/>
      </c>
      <c r="H863" s="11" t="str">
        <f>IF(B863="","",VLOOKUP(B863,EmissionFactors!A:D,3,FALSE))</f>
        <v/>
      </c>
      <c r="I863" s="12"/>
    </row>
    <row r="864" spans="1:9" ht="12.5" x14ac:dyDescent="0.25">
      <c r="A864" s="14"/>
      <c r="B864" s="14"/>
      <c r="C864" s="12"/>
      <c r="D864" s="11" t="str">
        <f>IF(C864="","",VLOOKUP(B864,EmissionFactors!A:F,5,FALSE))</f>
        <v/>
      </c>
      <c r="E864" s="11" t="str">
        <f>IF(C864="","",VLOOKUP(B864,EmissionFactors!A:F,6,FALSE))</f>
        <v/>
      </c>
      <c r="F864" s="11" t="str">
        <f t="shared" si="3"/>
        <v/>
      </c>
      <c r="G864" s="11" t="str">
        <f>IF(B864="","",VLOOKUP(B864,EmissionFactors!A:D,2,FALSE))</f>
        <v/>
      </c>
      <c r="H864" s="11" t="str">
        <f>IF(B864="","",VLOOKUP(B864,EmissionFactors!A:D,3,FALSE))</f>
        <v/>
      </c>
      <c r="I864" s="12"/>
    </row>
    <row r="865" spans="1:9" ht="12.5" x14ac:dyDescent="0.25">
      <c r="A865" s="14"/>
      <c r="B865" s="14"/>
      <c r="C865" s="12"/>
      <c r="D865" s="11" t="str">
        <f>IF(C865="","",VLOOKUP(B865,EmissionFactors!A:F,5,FALSE))</f>
        <v/>
      </c>
      <c r="E865" s="11" t="str">
        <f>IF(C865="","",VLOOKUP(B865,EmissionFactors!A:F,6,FALSE))</f>
        <v/>
      </c>
      <c r="F865" s="11" t="str">
        <f t="shared" si="3"/>
        <v/>
      </c>
      <c r="G865" s="11" t="str">
        <f>IF(B865="","",VLOOKUP(B865,EmissionFactors!A:D,2,FALSE))</f>
        <v/>
      </c>
      <c r="H865" s="11" t="str">
        <f>IF(B865="","",VLOOKUP(B865,EmissionFactors!A:D,3,FALSE))</f>
        <v/>
      </c>
      <c r="I865" s="12"/>
    </row>
    <row r="866" spans="1:9" ht="12.5" x14ac:dyDescent="0.25">
      <c r="A866" s="14"/>
      <c r="B866" s="14"/>
      <c r="C866" s="12"/>
      <c r="D866" s="11" t="str">
        <f>IF(C866="","",VLOOKUP(B866,EmissionFactors!A:F,5,FALSE))</f>
        <v/>
      </c>
      <c r="E866" s="11" t="str">
        <f>IF(C866="","",VLOOKUP(B866,EmissionFactors!A:F,6,FALSE))</f>
        <v/>
      </c>
      <c r="F866" s="11" t="str">
        <f t="shared" si="3"/>
        <v/>
      </c>
      <c r="G866" s="11" t="str">
        <f>IF(B866="","",VLOOKUP(B866,EmissionFactors!A:D,2,FALSE))</f>
        <v/>
      </c>
      <c r="H866" s="11" t="str">
        <f>IF(B866="","",VLOOKUP(B866,EmissionFactors!A:D,3,FALSE))</f>
        <v/>
      </c>
      <c r="I866" s="12"/>
    </row>
    <row r="867" spans="1:9" ht="12.5" x14ac:dyDescent="0.25">
      <c r="A867" s="14"/>
      <c r="B867" s="14"/>
      <c r="C867" s="12"/>
      <c r="D867" s="11" t="str">
        <f>IF(C867="","",VLOOKUP(B867,EmissionFactors!A:F,5,FALSE))</f>
        <v/>
      </c>
      <c r="E867" s="11" t="str">
        <f>IF(C867="","",VLOOKUP(B867,EmissionFactors!A:F,6,FALSE))</f>
        <v/>
      </c>
      <c r="F867" s="11" t="str">
        <f t="shared" si="3"/>
        <v/>
      </c>
      <c r="G867" s="11" t="str">
        <f>IF(B867="","",VLOOKUP(B867,EmissionFactors!A:D,2,FALSE))</f>
        <v/>
      </c>
      <c r="H867" s="11" t="str">
        <f>IF(B867="","",VLOOKUP(B867,EmissionFactors!A:D,3,FALSE))</f>
        <v/>
      </c>
      <c r="I867" s="12"/>
    </row>
    <row r="868" spans="1:9" ht="12.5" x14ac:dyDescent="0.25">
      <c r="A868" s="14"/>
      <c r="B868" s="14"/>
      <c r="C868" s="12"/>
      <c r="D868" s="11" t="str">
        <f>IF(C868="","",VLOOKUP(B868,EmissionFactors!A:F,5,FALSE))</f>
        <v/>
      </c>
      <c r="E868" s="11" t="str">
        <f>IF(C868="","",VLOOKUP(B868,EmissionFactors!A:F,6,FALSE))</f>
        <v/>
      </c>
      <c r="F868" s="11" t="str">
        <f t="shared" si="3"/>
        <v/>
      </c>
      <c r="G868" s="11" t="str">
        <f>IF(B868="","",VLOOKUP(B868,EmissionFactors!A:D,2,FALSE))</f>
        <v/>
      </c>
      <c r="H868" s="11" t="str">
        <f>IF(B868="","",VLOOKUP(B868,EmissionFactors!A:D,3,FALSE))</f>
        <v/>
      </c>
      <c r="I868" s="12"/>
    </row>
    <row r="869" spans="1:9" ht="12.5" x14ac:dyDescent="0.25">
      <c r="A869" s="14"/>
      <c r="B869" s="14"/>
      <c r="C869" s="12"/>
      <c r="D869" s="11" t="str">
        <f>IF(C869="","",VLOOKUP(B869,EmissionFactors!A:F,5,FALSE))</f>
        <v/>
      </c>
      <c r="E869" s="11" t="str">
        <f>IF(C869="","",VLOOKUP(B869,EmissionFactors!A:F,6,FALSE))</f>
        <v/>
      </c>
      <c r="F869" s="11" t="str">
        <f t="shared" si="3"/>
        <v/>
      </c>
      <c r="G869" s="11" t="str">
        <f>IF(B869="","",VLOOKUP(B869,EmissionFactors!A:D,2,FALSE))</f>
        <v/>
      </c>
      <c r="H869" s="11" t="str">
        <f>IF(B869="","",VLOOKUP(B869,EmissionFactors!A:D,3,FALSE))</f>
        <v/>
      </c>
      <c r="I869" s="12"/>
    </row>
    <row r="870" spans="1:9" ht="12.5" x14ac:dyDescent="0.25">
      <c r="A870" s="14"/>
      <c r="B870" s="14"/>
      <c r="C870" s="12"/>
      <c r="D870" s="11" t="str">
        <f>IF(C870="","",VLOOKUP(B870,EmissionFactors!A:F,5,FALSE))</f>
        <v/>
      </c>
      <c r="E870" s="11" t="str">
        <f>IF(C870="","",VLOOKUP(B870,EmissionFactors!A:F,6,FALSE))</f>
        <v/>
      </c>
      <c r="F870" s="11" t="str">
        <f t="shared" si="3"/>
        <v/>
      </c>
      <c r="G870" s="11" t="str">
        <f>IF(B870="","",VLOOKUP(B870,EmissionFactors!A:D,2,FALSE))</f>
        <v/>
      </c>
      <c r="H870" s="11" t="str">
        <f>IF(B870="","",VLOOKUP(B870,EmissionFactors!A:D,3,FALSE))</f>
        <v/>
      </c>
      <c r="I870" s="12"/>
    </row>
    <row r="871" spans="1:9" ht="12.5" x14ac:dyDescent="0.25">
      <c r="A871" s="14"/>
      <c r="B871" s="14"/>
      <c r="C871" s="12"/>
      <c r="D871" s="11" t="str">
        <f>IF(C871="","",VLOOKUP(B871,EmissionFactors!A:F,5,FALSE))</f>
        <v/>
      </c>
      <c r="E871" s="11" t="str">
        <f>IF(C871="","",VLOOKUP(B871,EmissionFactors!A:F,6,FALSE))</f>
        <v/>
      </c>
      <c r="F871" s="11" t="str">
        <f t="shared" si="3"/>
        <v/>
      </c>
      <c r="G871" s="11" t="str">
        <f>IF(B871="","",VLOOKUP(B871,EmissionFactors!A:D,2,FALSE))</f>
        <v/>
      </c>
      <c r="H871" s="11" t="str">
        <f>IF(B871="","",VLOOKUP(B871,EmissionFactors!A:D,3,FALSE))</f>
        <v/>
      </c>
      <c r="I871" s="12"/>
    </row>
    <row r="872" spans="1:9" ht="12.5" x14ac:dyDescent="0.25">
      <c r="A872" s="14"/>
      <c r="B872" s="14"/>
      <c r="C872" s="12"/>
      <c r="D872" s="11" t="str">
        <f>IF(C872="","",VLOOKUP(B872,EmissionFactors!A:F,5,FALSE))</f>
        <v/>
      </c>
      <c r="E872" s="11" t="str">
        <f>IF(C872="","",VLOOKUP(B872,EmissionFactors!A:F,6,FALSE))</f>
        <v/>
      </c>
      <c r="F872" s="11" t="str">
        <f t="shared" si="3"/>
        <v/>
      </c>
      <c r="G872" s="11" t="str">
        <f>IF(B872="","",VLOOKUP(B872,EmissionFactors!A:D,2,FALSE))</f>
        <v/>
      </c>
      <c r="H872" s="11" t="str">
        <f>IF(B872="","",VLOOKUP(B872,EmissionFactors!A:D,3,FALSE))</f>
        <v/>
      </c>
      <c r="I872" s="12"/>
    </row>
    <row r="873" spans="1:9" ht="12.5" x14ac:dyDescent="0.25">
      <c r="A873" s="14"/>
      <c r="B873" s="14"/>
      <c r="C873" s="12"/>
      <c r="D873" s="11" t="str">
        <f>IF(C873="","",VLOOKUP(B873,EmissionFactors!A:F,5,FALSE))</f>
        <v/>
      </c>
      <c r="E873" s="11" t="str">
        <f>IF(C873="","",VLOOKUP(B873,EmissionFactors!A:F,6,FALSE))</f>
        <v/>
      </c>
      <c r="F873" s="11" t="str">
        <f t="shared" si="3"/>
        <v/>
      </c>
      <c r="G873" s="11" t="str">
        <f>IF(B873="","",VLOOKUP(B873,EmissionFactors!A:D,2,FALSE))</f>
        <v/>
      </c>
      <c r="H873" s="11" t="str">
        <f>IF(B873="","",VLOOKUP(B873,EmissionFactors!A:D,3,FALSE))</f>
        <v/>
      </c>
      <c r="I873" s="12"/>
    </row>
    <row r="874" spans="1:9" ht="12.5" x14ac:dyDescent="0.25">
      <c r="A874" s="14"/>
      <c r="B874" s="14"/>
      <c r="C874" s="12"/>
      <c r="D874" s="11" t="str">
        <f>IF(C874="","",VLOOKUP(B874,EmissionFactors!A:F,5,FALSE))</f>
        <v/>
      </c>
      <c r="E874" s="11" t="str">
        <f>IF(C874="","",VLOOKUP(B874,EmissionFactors!A:F,6,FALSE))</f>
        <v/>
      </c>
      <c r="F874" s="11" t="str">
        <f t="shared" si="3"/>
        <v/>
      </c>
      <c r="G874" s="11" t="str">
        <f>IF(B874="","",VLOOKUP(B874,EmissionFactors!A:D,2,FALSE))</f>
        <v/>
      </c>
      <c r="H874" s="11" t="str">
        <f>IF(B874="","",VLOOKUP(B874,EmissionFactors!A:D,3,FALSE))</f>
        <v/>
      </c>
      <c r="I874" s="12"/>
    </row>
    <row r="875" spans="1:9" ht="12.5" x14ac:dyDescent="0.25">
      <c r="A875" s="14"/>
      <c r="B875" s="14"/>
      <c r="C875" s="12"/>
      <c r="D875" s="11" t="str">
        <f>IF(C875="","",VLOOKUP(B875,EmissionFactors!A:F,5,FALSE))</f>
        <v/>
      </c>
      <c r="E875" s="11" t="str">
        <f>IF(C875="","",VLOOKUP(B875,EmissionFactors!A:F,6,FALSE))</f>
        <v/>
      </c>
      <c r="F875" s="11" t="str">
        <f t="shared" si="3"/>
        <v/>
      </c>
      <c r="G875" s="11" t="str">
        <f>IF(B875="","",VLOOKUP(B875,EmissionFactors!A:D,2,FALSE))</f>
        <v/>
      </c>
      <c r="H875" s="11" t="str">
        <f>IF(B875="","",VLOOKUP(B875,EmissionFactors!A:D,3,FALSE))</f>
        <v/>
      </c>
      <c r="I875" s="12"/>
    </row>
    <row r="876" spans="1:9" ht="12.5" x14ac:dyDescent="0.25">
      <c r="A876" s="14"/>
      <c r="B876" s="14"/>
      <c r="C876" s="12"/>
      <c r="D876" s="11" t="str">
        <f>IF(C876="","",VLOOKUP(B876,EmissionFactors!A:F,5,FALSE))</f>
        <v/>
      </c>
      <c r="E876" s="11" t="str">
        <f>IF(C876="","",VLOOKUP(B876,EmissionFactors!A:F,6,FALSE))</f>
        <v/>
      </c>
      <c r="F876" s="11" t="str">
        <f t="shared" si="3"/>
        <v/>
      </c>
      <c r="G876" s="11" t="str">
        <f>IF(B876="","",VLOOKUP(B876,EmissionFactors!A:D,2,FALSE))</f>
        <v/>
      </c>
      <c r="H876" s="11" t="str">
        <f>IF(B876="","",VLOOKUP(B876,EmissionFactors!A:D,3,FALSE))</f>
        <v/>
      </c>
      <c r="I876" s="12"/>
    </row>
    <row r="877" spans="1:9" ht="12.5" x14ac:dyDescent="0.25">
      <c r="A877" s="14"/>
      <c r="B877" s="14"/>
      <c r="C877" s="12"/>
      <c r="D877" s="11" t="str">
        <f>IF(C877="","",VLOOKUP(B877,EmissionFactors!A:F,5,FALSE))</f>
        <v/>
      </c>
      <c r="E877" s="11" t="str">
        <f>IF(C877="","",VLOOKUP(B877,EmissionFactors!A:F,6,FALSE))</f>
        <v/>
      </c>
      <c r="F877" s="11" t="str">
        <f t="shared" si="3"/>
        <v/>
      </c>
      <c r="G877" s="11" t="str">
        <f>IF(B877="","",VLOOKUP(B877,EmissionFactors!A:D,2,FALSE))</f>
        <v/>
      </c>
      <c r="H877" s="11" t="str">
        <f>IF(B877="","",VLOOKUP(B877,EmissionFactors!A:D,3,FALSE))</f>
        <v/>
      </c>
      <c r="I877" s="12"/>
    </row>
    <row r="878" spans="1:9" ht="12.5" x14ac:dyDescent="0.25">
      <c r="A878" s="14"/>
      <c r="B878" s="14"/>
      <c r="C878" s="12"/>
      <c r="D878" s="11" t="str">
        <f>IF(C878="","",VLOOKUP(B878,EmissionFactors!A:F,5,FALSE))</f>
        <v/>
      </c>
      <c r="E878" s="11" t="str">
        <f>IF(C878="","",VLOOKUP(B878,EmissionFactors!A:F,6,FALSE))</f>
        <v/>
      </c>
      <c r="F878" s="11" t="str">
        <f t="shared" si="3"/>
        <v/>
      </c>
      <c r="G878" s="11" t="str">
        <f>IF(B878="","",VLOOKUP(B878,EmissionFactors!A:D,2,FALSE))</f>
        <v/>
      </c>
      <c r="H878" s="11" t="str">
        <f>IF(B878="","",VLOOKUP(B878,EmissionFactors!A:D,3,FALSE))</f>
        <v/>
      </c>
      <c r="I878" s="12"/>
    </row>
    <row r="879" spans="1:9" ht="12.5" x14ac:dyDescent="0.25">
      <c r="A879" s="14"/>
      <c r="B879" s="14"/>
      <c r="C879" s="12"/>
      <c r="D879" s="11" t="str">
        <f>IF(C879="","",VLOOKUP(B879,EmissionFactors!A:F,5,FALSE))</f>
        <v/>
      </c>
      <c r="E879" s="11" t="str">
        <f>IF(C879="","",VLOOKUP(B879,EmissionFactors!A:F,6,FALSE))</f>
        <v/>
      </c>
      <c r="F879" s="11" t="str">
        <f t="shared" si="3"/>
        <v/>
      </c>
      <c r="G879" s="11" t="str">
        <f>IF(B879="","",VLOOKUP(B879,EmissionFactors!A:D,2,FALSE))</f>
        <v/>
      </c>
      <c r="H879" s="11" t="str">
        <f>IF(B879="","",VLOOKUP(B879,EmissionFactors!A:D,3,FALSE))</f>
        <v/>
      </c>
      <c r="I879" s="12"/>
    </row>
    <row r="880" spans="1:9" ht="12.5" x14ac:dyDescent="0.25">
      <c r="A880" s="14"/>
      <c r="B880" s="14"/>
      <c r="C880" s="12"/>
      <c r="D880" s="11" t="str">
        <f>IF(C880="","",VLOOKUP(B880,EmissionFactors!A:F,5,FALSE))</f>
        <v/>
      </c>
      <c r="E880" s="11" t="str">
        <f>IF(C880="","",VLOOKUP(B880,EmissionFactors!A:F,6,FALSE))</f>
        <v/>
      </c>
      <c r="F880" s="11" t="str">
        <f t="shared" si="3"/>
        <v/>
      </c>
      <c r="G880" s="11" t="str">
        <f>IF(B880="","",VLOOKUP(B880,EmissionFactors!A:D,2,FALSE))</f>
        <v/>
      </c>
      <c r="H880" s="11" t="str">
        <f>IF(B880="","",VLOOKUP(B880,EmissionFactors!A:D,3,FALSE))</f>
        <v/>
      </c>
      <c r="I880" s="12"/>
    </row>
    <row r="881" spans="1:9" ht="12.5" x14ac:dyDescent="0.25">
      <c r="A881" s="14"/>
      <c r="B881" s="14"/>
      <c r="C881" s="12"/>
      <c r="D881" s="11" t="str">
        <f>IF(C881="","",VLOOKUP(B881,EmissionFactors!A:F,5,FALSE))</f>
        <v/>
      </c>
      <c r="E881" s="11" t="str">
        <f>IF(C881="","",VLOOKUP(B881,EmissionFactors!A:F,6,FALSE))</f>
        <v/>
      </c>
      <c r="F881" s="11" t="str">
        <f t="shared" si="3"/>
        <v/>
      </c>
      <c r="G881" s="11" t="str">
        <f>IF(B881="","",VLOOKUP(B881,EmissionFactors!A:D,2,FALSE))</f>
        <v/>
      </c>
      <c r="H881" s="11" t="str">
        <f>IF(B881="","",VLOOKUP(B881,EmissionFactors!A:D,3,FALSE))</f>
        <v/>
      </c>
      <c r="I881" s="12"/>
    </row>
    <row r="882" spans="1:9" ht="12.5" x14ac:dyDescent="0.25">
      <c r="A882" s="14"/>
      <c r="B882" s="14"/>
      <c r="C882" s="12"/>
      <c r="D882" s="11" t="str">
        <f>IF(C882="","",VLOOKUP(B882,EmissionFactors!A:F,5,FALSE))</f>
        <v/>
      </c>
      <c r="E882" s="11" t="str">
        <f>IF(C882="","",VLOOKUP(B882,EmissionFactors!A:F,6,FALSE))</f>
        <v/>
      </c>
      <c r="F882" s="11" t="str">
        <f t="shared" si="3"/>
        <v/>
      </c>
      <c r="G882" s="11" t="str">
        <f>IF(B882="","",VLOOKUP(B882,EmissionFactors!A:D,2,FALSE))</f>
        <v/>
      </c>
      <c r="H882" s="11" t="str">
        <f>IF(B882="","",VLOOKUP(B882,EmissionFactors!A:D,3,FALSE))</f>
        <v/>
      </c>
      <c r="I882" s="12"/>
    </row>
    <row r="883" spans="1:9" ht="12.5" x14ac:dyDescent="0.25">
      <c r="A883" s="14"/>
      <c r="B883" s="14"/>
      <c r="C883" s="12"/>
      <c r="D883" s="11" t="str">
        <f>IF(C883="","",VLOOKUP(B883,EmissionFactors!A:F,5,FALSE))</f>
        <v/>
      </c>
      <c r="E883" s="11" t="str">
        <f>IF(C883="","",VLOOKUP(B883,EmissionFactors!A:F,6,FALSE))</f>
        <v/>
      </c>
      <c r="F883" s="11" t="str">
        <f t="shared" si="3"/>
        <v/>
      </c>
      <c r="G883" s="11" t="str">
        <f>IF(B883="","",VLOOKUP(B883,EmissionFactors!A:D,2,FALSE))</f>
        <v/>
      </c>
      <c r="H883" s="11" t="str">
        <f>IF(B883="","",VLOOKUP(B883,EmissionFactors!A:D,3,FALSE))</f>
        <v/>
      </c>
      <c r="I883" s="12"/>
    </row>
    <row r="884" spans="1:9" ht="12.5" x14ac:dyDescent="0.25">
      <c r="A884" s="14"/>
      <c r="B884" s="14"/>
      <c r="C884" s="12"/>
      <c r="D884" s="11" t="str">
        <f>IF(C884="","",VLOOKUP(B884,EmissionFactors!A:F,5,FALSE))</f>
        <v/>
      </c>
      <c r="E884" s="11" t="str">
        <f>IF(C884="","",VLOOKUP(B884,EmissionFactors!A:F,6,FALSE))</f>
        <v/>
      </c>
      <c r="F884" s="11" t="str">
        <f t="shared" si="3"/>
        <v/>
      </c>
      <c r="G884" s="11" t="str">
        <f>IF(B884="","",VLOOKUP(B884,EmissionFactors!A:D,2,FALSE))</f>
        <v/>
      </c>
      <c r="H884" s="11" t="str">
        <f>IF(B884="","",VLOOKUP(B884,EmissionFactors!A:D,3,FALSE))</f>
        <v/>
      </c>
      <c r="I884" s="12"/>
    </row>
    <row r="885" spans="1:9" ht="12.5" x14ac:dyDescent="0.25">
      <c r="A885" s="14"/>
      <c r="B885" s="14"/>
      <c r="C885" s="12"/>
      <c r="D885" s="11" t="str">
        <f>IF(C885="","",VLOOKUP(B885,EmissionFactors!A:F,5,FALSE))</f>
        <v/>
      </c>
      <c r="E885" s="11" t="str">
        <f>IF(C885="","",VLOOKUP(B885,EmissionFactors!A:F,6,FALSE))</f>
        <v/>
      </c>
      <c r="F885" s="11" t="str">
        <f t="shared" si="3"/>
        <v/>
      </c>
      <c r="G885" s="11" t="str">
        <f>IF(B885="","",VLOOKUP(B885,EmissionFactors!A:D,2,FALSE))</f>
        <v/>
      </c>
      <c r="H885" s="11" t="str">
        <f>IF(B885="","",VLOOKUP(B885,EmissionFactors!A:D,3,FALSE))</f>
        <v/>
      </c>
      <c r="I885" s="12"/>
    </row>
    <row r="886" spans="1:9" ht="12.5" x14ac:dyDescent="0.25">
      <c r="A886" s="14"/>
      <c r="B886" s="14"/>
      <c r="C886" s="12"/>
      <c r="D886" s="11" t="str">
        <f>IF(C886="","",VLOOKUP(B886,EmissionFactors!A:F,5,FALSE))</f>
        <v/>
      </c>
      <c r="E886" s="11" t="str">
        <f>IF(C886="","",VLOOKUP(B886,EmissionFactors!A:F,6,FALSE))</f>
        <v/>
      </c>
      <c r="F886" s="11" t="str">
        <f t="shared" si="3"/>
        <v/>
      </c>
      <c r="G886" s="11" t="str">
        <f>IF(B886="","",VLOOKUP(B886,EmissionFactors!A:D,2,FALSE))</f>
        <v/>
      </c>
      <c r="H886" s="11" t="str">
        <f>IF(B886="","",VLOOKUP(B886,EmissionFactors!A:D,3,FALSE))</f>
        <v/>
      </c>
      <c r="I886" s="12"/>
    </row>
    <row r="887" spans="1:9" ht="12.5" x14ac:dyDescent="0.25">
      <c r="A887" s="14"/>
      <c r="B887" s="14"/>
      <c r="C887" s="12"/>
      <c r="D887" s="11" t="str">
        <f>IF(C887="","",VLOOKUP(B887,EmissionFactors!A:F,5,FALSE))</f>
        <v/>
      </c>
      <c r="E887" s="11" t="str">
        <f>IF(C887="","",VLOOKUP(B887,EmissionFactors!A:F,6,FALSE))</f>
        <v/>
      </c>
      <c r="F887" s="11" t="str">
        <f t="shared" si="3"/>
        <v/>
      </c>
      <c r="G887" s="11" t="str">
        <f>IF(B887="","",VLOOKUP(B887,EmissionFactors!A:D,2,FALSE))</f>
        <v/>
      </c>
      <c r="H887" s="11" t="str">
        <f>IF(B887="","",VLOOKUP(B887,EmissionFactors!A:D,3,FALSE))</f>
        <v/>
      </c>
      <c r="I887" s="12"/>
    </row>
    <row r="888" spans="1:9" ht="12.5" x14ac:dyDescent="0.25">
      <c r="A888" s="14"/>
      <c r="B888" s="14"/>
      <c r="C888" s="12"/>
      <c r="D888" s="11" t="str">
        <f>IF(C888="","",VLOOKUP(B888,EmissionFactors!A:F,5,FALSE))</f>
        <v/>
      </c>
      <c r="E888" s="11" t="str">
        <f>IF(C888="","",VLOOKUP(B888,EmissionFactors!A:F,6,FALSE))</f>
        <v/>
      </c>
      <c r="F888" s="11" t="str">
        <f t="shared" si="3"/>
        <v/>
      </c>
      <c r="G888" s="11" t="str">
        <f>IF(B888="","",VLOOKUP(B888,EmissionFactors!A:D,2,FALSE))</f>
        <v/>
      </c>
      <c r="H888" s="11" t="str">
        <f>IF(B888="","",VLOOKUP(B888,EmissionFactors!A:D,3,FALSE))</f>
        <v/>
      </c>
      <c r="I888" s="12"/>
    </row>
    <row r="889" spans="1:9" ht="12.5" x14ac:dyDescent="0.25">
      <c r="A889" s="14"/>
      <c r="B889" s="14"/>
      <c r="C889" s="12"/>
      <c r="D889" s="11" t="str">
        <f>IF(C889="","",VLOOKUP(B889,EmissionFactors!A:F,5,FALSE))</f>
        <v/>
      </c>
      <c r="E889" s="11" t="str">
        <f>IF(C889="","",VLOOKUP(B889,EmissionFactors!A:F,6,FALSE))</f>
        <v/>
      </c>
      <c r="F889" s="11" t="str">
        <f t="shared" si="3"/>
        <v/>
      </c>
      <c r="G889" s="11" t="str">
        <f>IF(B889="","",VLOOKUP(B889,EmissionFactors!A:D,2,FALSE))</f>
        <v/>
      </c>
      <c r="H889" s="11" t="str">
        <f>IF(B889="","",VLOOKUP(B889,EmissionFactors!A:D,3,FALSE))</f>
        <v/>
      </c>
      <c r="I889" s="12"/>
    </row>
    <row r="890" spans="1:9" ht="12.5" x14ac:dyDescent="0.25">
      <c r="A890" s="14"/>
      <c r="B890" s="14"/>
      <c r="C890" s="12"/>
      <c r="D890" s="11" t="str">
        <f>IF(C890="","",VLOOKUP(B890,EmissionFactors!A:F,5,FALSE))</f>
        <v/>
      </c>
      <c r="E890" s="11" t="str">
        <f>IF(C890="","",VLOOKUP(B890,EmissionFactors!A:F,6,FALSE))</f>
        <v/>
      </c>
      <c r="F890" s="11" t="str">
        <f t="shared" si="3"/>
        <v/>
      </c>
      <c r="G890" s="11" t="str">
        <f>IF(B890="","",VLOOKUP(B890,EmissionFactors!A:D,2,FALSE))</f>
        <v/>
      </c>
      <c r="H890" s="11" t="str">
        <f>IF(B890="","",VLOOKUP(B890,EmissionFactors!A:D,3,FALSE))</f>
        <v/>
      </c>
      <c r="I890" s="12"/>
    </row>
    <row r="891" spans="1:9" ht="12.5" x14ac:dyDescent="0.25">
      <c r="A891" s="14"/>
      <c r="B891" s="14"/>
      <c r="C891" s="12"/>
      <c r="D891" s="11" t="str">
        <f>IF(C891="","",VLOOKUP(B891,EmissionFactors!A:F,5,FALSE))</f>
        <v/>
      </c>
      <c r="E891" s="11" t="str">
        <f>IF(C891="","",VLOOKUP(B891,EmissionFactors!A:F,6,FALSE))</f>
        <v/>
      </c>
      <c r="F891" s="11" t="str">
        <f t="shared" si="3"/>
        <v/>
      </c>
      <c r="G891" s="11" t="str">
        <f>IF(B891="","",VLOOKUP(B891,EmissionFactors!A:D,2,FALSE))</f>
        <v/>
      </c>
      <c r="H891" s="11" t="str">
        <f>IF(B891="","",VLOOKUP(B891,EmissionFactors!A:D,3,FALSE))</f>
        <v/>
      </c>
      <c r="I891" s="12"/>
    </row>
    <row r="892" spans="1:9" ht="12.5" x14ac:dyDescent="0.25">
      <c r="A892" s="14"/>
      <c r="B892" s="14"/>
      <c r="C892" s="12"/>
      <c r="D892" s="11" t="str">
        <f>IF(C892="","",VLOOKUP(B892,EmissionFactors!A:F,5,FALSE))</f>
        <v/>
      </c>
      <c r="E892" s="11" t="str">
        <f>IF(C892="","",VLOOKUP(B892,EmissionFactors!A:F,6,FALSE))</f>
        <v/>
      </c>
      <c r="F892" s="11" t="str">
        <f t="shared" si="3"/>
        <v/>
      </c>
      <c r="G892" s="11" t="str">
        <f>IF(B892="","",VLOOKUP(B892,EmissionFactors!A:D,2,FALSE))</f>
        <v/>
      </c>
      <c r="H892" s="11" t="str">
        <f>IF(B892="","",VLOOKUP(B892,EmissionFactors!A:D,3,FALSE))</f>
        <v/>
      </c>
      <c r="I892" s="12"/>
    </row>
    <row r="893" spans="1:9" ht="12.5" x14ac:dyDescent="0.25">
      <c r="A893" s="14"/>
      <c r="B893" s="14"/>
      <c r="C893" s="12"/>
      <c r="D893" s="11" t="str">
        <f>IF(C893="","",VLOOKUP(B893,EmissionFactors!A:F,5,FALSE))</f>
        <v/>
      </c>
      <c r="E893" s="11" t="str">
        <f>IF(C893="","",VLOOKUP(B893,EmissionFactors!A:F,6,FALSE))</f>
        <v/>
      </c>
      <c r="F893" s="11" t="str">
        <f t="shared" si="3"/>
        <v/>
      </c>
      <c r="G893" s="11" t="str">
        <f>IF(B893="","",VLOOKUP(B893,EmissionFactors!A:D,2,FALSE))</f>
        <v/>
      </c>
      <c r="H893" s="11" t="str">
        <f>IF(B893="","",VLOOKUP(B893,EmissionFactors!A:D,3,FALSE))</f>
        <v/>
      </c>
      <c r="I893" s="12"/>
    </row>
    <row r="894" spans="1:9" ht="12.5" x14ac:dyDescent="0.25">
      <c r="A894" s="14"/>
      <c r="B894" s="14"/>
      <c r="C894" s="12"/>
      <c r="D894" s="11" t="str">
        <f>IF(C894="","",VLOOKUP(B894,EmissionFactors!A:F,5,FALSE))</f>
        <v/>
      </c>
      <c r="E894" s="11" t="str">
        <f>IF(C894="","",VLOOKUP(B894,EmissionFactors!A:F,6,FALSE))</f>
        <v/>
      </c>
      <c r="F894" s="11" t="str">
        <f t="shared" si="3"/>
        <v/>
      </c>
      <c r="G894" s="11" t="str">
        <f>IF(B894="","",VLOOKUP(B894,EmissionFactors!A:D,2,FALSE))</f>
        <v/>
      </c>
      <c r="H894" s="11" t="str">
        <f>IF(B894="","",VLOOKUP(B894,EmissionFactors!A:D,3,FALSE))</f>
        <v/>
      </c>
      <c r="I894" s="12"/>
    </row>
    <row r="895" spans="1:9" ht="12.5" x14ac:dyDescent="0.25">
      <c r="A895" s="14"/>
      <c r="B895" s="14"/>
      <c r="C895" s="12"/>
      <c r="D895" s="11" t="str">
        <f>IF(C895="","",VLOOKUP(B895,EmissionFactors!A:F,5,FALSE))</f>
        <v/>
      </c>
      <c r="E895" s="11" t="str">
        <f>IF(C895="","",VLOOKUP(B895,EmissionFactors!A:F,6,FALSE))</f>
        <v/>
      </c>
      <c r="F895" s="11" t="str">
        <f t="shared" si="3"/>
        <v/>
      </c>
      <c r="G895" s="11" t="str">
        <f>IF(B895="","",VLOOKUP(B895,EmissionFactors!A:D,2,FALSE))</f>
        <v/>
      </c>
      <c r="H895" s="11" t="str">
        <f>IF(B895="","",VLOOKUP(B895,EmissionFactors!A:D,3,FALSE))</f>
        <v/>
      </c>
      <c r="I895" s="12"/>
    </row>
    <row r="896" spans="1:9" ht="12.5" x14ac:dyDescent="0.25">
      <c r="A896" s="14"/>
      <c r="B896" s="14"/>
      <c r="C896" s="12"/>
      <c r="D896" s="11" t="str">
        <f>IF(C896="","",VLOOKUP(B896,EmissionFactors!A:F,5,FALSE))</f>
        <v/>
      </c>
      <c r="E896" s="11" t="str">
        <f>IF(C896="","",VLOOKUP(B896,EmissionFactors!A:F,6,FALSE))</f>
        <v/>
      </c>
      <c r="F896" s="11" t="str">
        <f t="shared" si="3"/>
        <v/>
      </c>
      <c r="G896" s="11" t="str">
        <f>IF(B896="","",VLOOKUP(B896,EmissionFactors!A:D,2,FALSE))</f>
        <v/>
      </c>
      <c r="H896" s="11" t="str">
        <f>IF(B896="","",VLOOKUP(B896,EmissionFactors!A:D,3,FALSE))</f>
        <v/>
      </c>
      <c r="I896" s="12"/>
    </row>
    <row r="897" spans="1:9" ht="12.5" x14ac:dyDescent="0.25">
      <c r="A897" s="14"/>
      <c r="B897" s="14"/>
      <c r="C897" s="12"/>
      <c r="D897" s="11" t="str">
        <f>IF(C897="","",VLOOKUP(B897,EmissionFactors!A:F,5,FALSE))</f>
        <v/>
      </c>
      <c r="E897" s="11" t="str">
        <f>IF(C897="","",VLOOKUP(B897,EmissionFactors!A:F,6,FALSE))</f>
        <v/>
      </c>
      <c r="F897" s="11" t="str">
        <f t="shared" si="3"/>
        <v/>
      </c>
      <c r="G897" s="11" t="str">
        <f>IF(B897="","",VLOOKUP(B897,EmissionFactors!A:D,2,FALSE))</f>
        <v/>
      </c>
      <c r="H897" s="11" t="str">
        <f>IF(B897="","",VLOOKUP(B897,EmissionFactors!A:D,3,FALSE))</f>
        <v/>
      </c>
      <c r="I897" s="12"/>
    </row>
    <row r="898" spans="1:9" ht="12.5" x14ac:dyDescent="0.25">
      <c r="A898" s="14"/>
      <c r="B898" s="14"/>
      <c r="C898" s="12"/>
      <c r="D898" s="11" t="str">
        <f>IF(C898="","",VLOOKUP(B898,EmissionFactors!A:F,5,FALSE))</f>
        <v/>
      </c>
      <c r="E898" s="11" t="str">
        <f>IF(C898="","",VLOOKUP(B898,EmissionFactors!A:F,6,FALSE))</f>
        <v/>
      </c>
      <c r="F898" s="11" t="str">
        <f t="shared" si="3"/>
        <v/>
      </c>
      <c r="G898" s="11" t="str">
        <f>IF(B898="","",VLOOKUP(B898,EmissionFactors!A:D,2,FALSE))</f>
        <v/>
      </c>
      <c r="H898" s="11" t="str">
        <f>IF(B898="","",VLOOKUP(B898,EmissionFactors!A:D,3,FALSE))</f>
        <v/>
      </c>
      <c r="I898" s="12"/>
    </row>
    <row r="899" spans="1:9" ht="12.5" x14ac:dyDescent="0.25">
      <c r="A899" s="14"/>
      <c r="B899" s="14"/>
      <c r="C899" s="12"/>
      <c r="D899" s="11" t="str">
        <f>IF(C899="","",VLOOKUP(B899,EmissionFactors!A:F,5,FALSE))</f>
        <v/>
      </c>
      <c r="E899" s="11" t="str">
        <f>IF(C899="","",VLOOKUP(B899,EmissionFactors!A:F,6,FALSE))</f>
        <v/>
      </c>
      <c r="F899" s="11" t="str">
        <f t="shared" si="3"/>
        <v/>
      </c>
      <c r="G899" s="11" t="str">
        <f>IF(B899="","",VLOOKUP(B899,EmissionFactors!A:D,2,FALSE))</f>
        <v/>
      </c>
      <c r="H899" s="11" t="str">
        <f>IF(B899="","",VLOOKUP(B899,EmissionFactors!A:D,3,FALSE))</f>
        <v/>
      </c>
      <c r="I899" s="12"/>
    </row>
    <row r="900" spans="1:9" ht="12.5" x14ac:dyDescent="0.25">
      <c r="A900" s="14"/>
      <c r="B900" s="14"/>
      <c r="C900" s="12"/>
      <c r="D900" s="11" t="str">
        <f>IF(C900="","",VLOOKUP(B900,EmissionFactors!A:F,5,FALSE))</f>
        <v/>
      </c>
      <c r="E900" s="11" t="str">
        <f>IF(C900="","",VLOOKUP(B900,EmissionFactors!A:F,6,FALSE))</f>
        <v/>
      </c>
      <c r="F900" s="11" t="str">
        <f t="shared" si="3"/>
        <v/>
      </c>
      <c r="G900" s="11" t="str">
        <f>IF(B900="","",VLOOKUP(B900,EmissionFactors!A:D,2,FALSE))</f>
        <v/>
      </c>
      <c r="H900" s="11" t="str">
        <f>IF(B900="","",VLOOKUP(B900,EmissionFactors!A:D,3,FALSE))</f>
        <v/>
      </c>
      <c r="I900" s="12"/>
    </row>
    <row r="901" spans="1:9" ht="12.5" x14ac:dyDescent="0.25">
      <c r="A901" s="14"/>
      <c r="B901" s="14"/>
      <c r="C901" s="12"/>
      <c r="D901" s="11" t="str">
        <f>IF(C901="","",VLOOKUP(B901,EmissionFactors!A:F,5,FALSE))</f>
        <v/>
      </c>
      <c r="E901" s="11" t="str">
        <f>IF(C901="","",VLOOKUP(B901,EmissionFactors!A:F,6,FALSE))</f>
        <v/>
      </c>
      <c r="F901" s="11" t="str">
        <f t="shared" si="3"/>
        <v/>
      </c>
      <c r="G901" s="11" t="str">
        <f>IF(B901="","",VLOOKUP(B901,EmissionFactors!A:D,2,FALSE))</f>
        <v/>
      </c>
      <c r="H901" s="11" t="str">
        <f>IF(B901="","",VLOOKUP(B901,EmissionFactors!A:D,3,FALSE))</f>
        <v/>
      </c>
      <c r="I901" s="12"/>
    </row>
    <row r="902" spans="1:9" ht="12.5" x14ac:dyDescent="0.25">
      <c r="A902" s="14"/>
      <c r="B902" s="14"/>
      <c r="C902" s="12"/>
      <c r="D902" s="11" t="str">
        <f>IF(C902="","",VLOOKUP(B902,EmissionFactors!A:F,5,FALSE))</f>
        <v/>
      </c>
      <c r="E902" s="11" t="str">
        <f>IF(C902="","",VLOOKUP(B902,EmissionFactors!A:F,6,FALSE))</f>
        <v/>
      </c>
      <c r="F902" s="11" t="str">
        <f t="shared" si="3"/>
        <v/>
      </c>
      <c r="G902" s="11" t="str">
        <f>IF(B902="","",VLOOKUP(B902,EmissionFactors!A:D,2,FALSE))</f>
        <v/>
      </c>
      <c r="H902" s="11" t="str">
        <f>IF(B902="","",VLOOKUP(B902,EmissionFactors!A:D,3,FALSE))</f>
        <v/>
      </c>
      <c r="I902" s="12"/>
    </row>
    <row r="903" spans="1:9" ht="12.5" x14ac:dyDescent="0.25">
      <c r="A903" s="14"/>
      <c r="B903" s="14"/>
      <c r="C903" s="12"/>
      <c r="D903" s="11" t="str">
        <f>IF(C903="","",VLOOKUP(B903,EmissionFactors!A:F,5,FALSE))</f>
        <v/>
      </c>
      <c r="E903" s="11" t="str">
        <f>IF(C903="","",VLOOKUP(B903,EmissionFactors!A:F,6,FALSE))</f>
        <v/>
      </c>
      <c r="F903" s="11" t="str">
        <f t="shared" si="3"/>
        <v/>
      </c>
      <c r="G903" s="11" t="str">
        <f>IF(B903="","",VLOOKUP(B903,EmissionFactors!A:D,2,FALSE))</f>
        <v/>
      </c>
      <c r="H903" s="11" t="str">
        <f>IF(B903="","",VLOOKUP(B903,EmissionFactors!A:D,3,FALSE))</f>
        <v/>
      </c>
      <c r="I903" s="12"/>
    </row>
    <row r="904" spans="1:9" ht="12.5" x14ac:dyDescent="0.25">
      <c r="A904" s="14"/>
      <c r="B904" s="14"/>
      <c r="C904" s="12"/>
      <c r="D904" s="11" t="str">
        <f>IF(C904="","",VLOOKUP(B904,EmissionFactors!A:F,5,FALSE))</f>
        <v/>
      </c>
      <c r="E904" s="11" t="str">
        <f>IF(C904="","",VLOOKUP(B904,EmissionFactors!A:F,6,FALSE))</f>
        <v/>
      </c>
      <c r="F904" s="11" t="str">
        <f t="shared" si="3"/>
        <v/>
      </c>
      <c r="G904" s="11" t="str">
        <f>IF(B904="","",VLOOKUP(B904,EmissionFactors!A:D,2,FALSE))</f>
        <v/>
      </c>
      <c r="H904" s="11" t="str">
        <f>IF(B904="","",VLOOKUP(B904,EmissionFactors!A:D,3,FALSE))</f>
        <v/>
      </c>
      <c r="I904" s="12"/>
    </row>
    <row r="905" spans="1:9" ht="12.5" x14ac:dyDescent="0.25">
      <c r="A905" s="14"/>
      <c r="B905" s="14"/>
      <c r="C905" s="12"/>
      <c r="D905" s="11" t="str">
        <f>IF(C905="","",VLOOKUP(B905,EmissionFactors!A:F,5,FALSE))</f>
        <v/>
      </c>
      <c r="E905" s="11" t="str">
        <f>IF(C905="","",VLOOKUP(B905,EmissionFactors!A:F,6,FALSE))</f>
        <v/>
      </c>
      <c r="F905" s="11" t="str">
        <f t="shared" si="3"/>
        <v/>
      </c>
      <c r="G905" s="11" t="str">
        <f>IF(B905="","",VLOOKUP(B905,EmissionFactors!A:D,2,FALSE))</f>
        <v/>
      </c>
      <c r="H905" s="11" t="str">
        <f>IF(B905="","",VLOOKUP(B905,EmissionFactors!A:D,3,FALSE))</f>
        <v/>
      </c>
      <c r="I905" s="12"/>
    </row>
    <row r="906" spans="1:9" ht="12.5" x14ac:dyDescent="0.25">
      <c r="A906" s="14"/>
      <c r="B906" s="14"/>
      <c r="C906" s="12"/>
      <c r="D906" s="11" t="str">
        <f>IF(C906="","",VLOOKUP(B906,EmissionFactors!A:F,5,FALSE))</f>
        <v/>
      </c>
      <c r="E906" s="11" t="str">
        <f>IF(C906="","",VLOOKUP(B906,EmissionFactors!A:F,6,FALSE))</f>
        <v/>
      </c>
      <c r="F906" s="11" t="str">
        <f t="shared" si="3"/>
        <v/>
      </c>
      <c r="G906" s="11" t="str">
        <f>IF(B906="","",VLOOKUP(B906,EmissionFactors!A:D,2,FALSE))</f>
        <v/>
      </c>
      <c r="H906" s="11" t="str">
        <f>IF(B906="","",VLOOKUP(B906,EmissionFactors!A:D,3,FALSE))</f>
        <v/>
      </c>
      <c r="I906" s="12"/>
    </row>
    <row r="907" spans="1:9" ht="12.5" x14ac:dyDescent="0.25">
      <c r="A907" s="14"/>
      <c r="B907" s="14"/>
      <c r="C907" s="12"/>
      <c r="D907" s="11" t="str">
        <f>IF(C907="","",VLOOKUP(B907,EmissionFactors!A:F,5,FALSE))</f>
        <v/>
      </c>
      <c r="E907" s="11" t="str">
        <f>IF(C907="","",VLOOKUP(B907,EmissionFactors!A:F,6,FALSE))</f>
        <v/>
      </c>
      <c r="F907" s="11" t="str">
        <f t="shared" si="3"/>
        <v/>
      </c>
      <c r="G907" s="11" t="str">
        <f>IF(B907="","",VLOOKUP(B907,EmissionFactors!A:D,2,FALSE))</f>
        <v/>
      </c>
      <c r="H907" s="11" t="str">
        <f>IF(B907="","",VLOOKUP(B907,EmissionFactors!A:D,3,FALSE))</f>
        <v/>
      </c>
      <c r="I907" s="12"/>
    </row>
    <row r="908" spans="1:9" ht="12.5" x14ac:dyDescent="0.25">
      <c r="A908" s="14"/>
      <c r="B908" s="14"/>
      <c r="C908" s="12"/>
      <c r="D908" s="11" t="str">
        <f>IF(C908="","",VLOOKUP(B908,EmissionFactors!A:F,5,FALSE))</f>
        <v/>
      </c>
      <c r="E908" s="11" t="str">
        <f>IF(C908="","",VLOOKUP(B908,EmissionFactors!A:F,6,FALSE))</f>
        <v/>
      </c>
      <c r="F908" s="11" t="str">
        <f t="shared" si="3"/>
        <v/>
      </c>
      <c r="G908" s="11" t="str">
        <f>IF(B908="","",VLOOKUP(B908,EmissionFactors!A:D,2,FALSE))</f>
        <v/>
      </c>
      <c r="H908" s="11" t="str">
        <f>IF(B908="","",VLOOKUP(B908,EmissionFactors!A:D,3,FALSE))</f>
        <v/>
      </c>
      <c r="I908" s="12"/>
    </row>
    <row r="909" spans="1:9" ht="12.5" x14ac:dyDescent="0.25">
      <c r="A909" s="14"/>
      <c r="B909" s="14"/>
      <c r="C909" s="12"/>
      <c r="D909" s="11" t="str">
        <f>IF(C909="","",VLOOKUP(B909,EmissionFactors!A:F,5,FALSE))</f>
        <v/>
      </c>
      <c r="E909" s="11" t="str">
        <f>IF(C909="","",VLOOKUP(B909,EmissionFactors!A:F,6,FALSE))</f>
        <v/>
      </c>
      <c r="F909" s="11" t="str">
        <f t="shared" si="3"/>
        <v/>
      </c>
      <c r="G909" s="11" t="str">
        <f>IF(B909="","",VLOOKUP(B909,EmissionFactors!A:D,2,FALSE))</f>
        <v/>
      </c>
      <c r="H909" s="11" t="str">
        <f>IF(B909="","",VLOOKUP(B909,EmissionFactors!A:D,3,FALSE))</f>
        <v/>
      </c>
      <c r="I909" s="12"/>
    </row>
    <row r="910" spans="1:9" ht="12.5" x14ac:dyDescent="0.25">
      <c r="A910" s="14"/>
      <c r="B910" s="14"/>
      <c r="C910" s="12"/>
      <c r="D910" s="11" t="str">
        <f>IF(C910="","",VLOOKUP(B910,EmissionFactors!A:F,5,FALSE))</f>
        <v/>
      </c>
      <c r="E910" s="11" t="str">
        <f>IF(C910="","",VLOOKUP(B910,EmissionFactors!A:F,6,FALSE))</f>
        <v/>
      </c>
      <c r="F910" s="11" t="str">
        <f t="shared" si="3"/>
        <v/>
      </c>
      <c r="G910" s="11" t="str">
        <f>IF(B910="","",VLOOKUP(B910,EmissionFactors!A:D,2,FALSE))</f>
        <v/>
      </c>
      <c r="H910" s="11" t="str">
        <f>IF(B910="","",VLOOKUP(B910,EmissionFactors!A:D,3,FALSE))</f>
        <v/>
      </c>
      <c r="I910" s="12"/>
    </row>
    <row r="911" spans="1:9" ht="12.5" x14ac:dyDescent="0.25">
      <c r="A911" s="14"/>
      <c r="B911" s="14"/>
      <c r="C911" s="12"/>
      <c r="D911" s="11" t="str">
        <f>IF(C911="","",VLOOKUP(B911,EmissionFactors!A:F,5,FALSE))</f>
        <v/>
      </c>
      <c r="E911" s="11" t="str">
        <f>IF(C911="","",VLOOKUP(B911,EmissionFactors!A:F,6,FALSE))</f>
        <v/>
      </c>
      <c r="F911" s="11" t="str">
        <f t="shared" si="3"/>
        <v/>
      </c>
      <c r="G911" s="11" t="str">
        <f>IF(B911="","",VLOOKUP(B911,EmissionFactors!A:D,2,FALSE))</f>
        <v/>
      </c>
      <c r="H911" s="11" t="str">
        <f>IF(B911="","",VLOOKUP(B911,EmissionFactors!A:D,3,FALSE))</f>
        <v/>
      </c>
      <c r="I911" s="12"/>
    </row>
    <row r="912" spans="1:9" ht="12.5" x14ac:dyDescent="0.25">
      <c r="A912" s="14"/>
      <c r="B912" s="14"/>
      <c r="C912" s="12"/>
      <c r="D912" s="11" t="str">
        <f>IF(C912="","",VLOOKUP(B912,EmissionFactors!A:F,5,FALSE))</f>
        <v/>
      </c>
      <c r="E912" s="11" t="str">
        <f>IF(C912="","",VLOOKUP(B912,EmissionFactors!A:F,6,FALSE))</f>
        <v/>
      </c>
      <c r="F912" s="11" t="str">
        <f t="shared" si="3"/>
        <v/>
      </c>
      <c r="G912" s="11" t="str">
        <f>IF(B912="","",VLOOKUP(B912,EmissionFactors!A:D,2,FALSE))</f>
        <v/>
      </c>
      <c r="H912" s="11" t="str">
        <f>IF(B912="","",VLOOKUP(B912,EmissionFactors!A:D,3,FALSE))</f>
        <v/>
      </c>
      <c r="I912" s="12"/>
    </row>
    <row r="913" spans="1:9" ht="12.5" x14ac:dyDescent="0.25">
      <c r="A913" s="14"/>
      <c r="B913" s="14"/>
      <c r="C913" s="12"/>
      <c r="D913" s="11" t="str">
        <f>IF(C913="","",VLOOKUP(B913,EmissionFactors!A:F,5,FALSE))</f>
        <v/>
      </c>
      <c r="E913" s="11" t="str">
        <f>IF(C913="","",VLOOKUP(B913,EmissionFactors!A:F,6,FALSE))</f>
        <v/>
      </c>
      <c r="F913" s="11" t="str">
        <f t="shared" si="3"/>
        <v/>
      </c>
      <c r="G913" s="11" t="str">
        <f>IF(B913="","",VLOOKUP(B913,EmissionFactors!A:D,2,FALSE))</f>
        <v/>
      </c>
      <c r="H913" s="11" t="str">
        <f>IF(B913="","",VLOOKUP(B913,EmissionFactors!A:D,3,FALSE))</f>
        <v/>
      </c>
      <c r="I913" s="12"/>
    </row>
    <row r="914" spans="1:9" ht="12.5" x14ac:dyDescent="0.25">
      <c r="A914" s="14"/>
      <c r="B914" s="14"/>
      <c r="C914" s="12"/>
      <c r="D914" s="11" t="str">
        <f>IF(C914="","",VLOOKUP(B914,EmissionFactors!A:F,5,FALSE))</f>
        <v/>
      </c>
      <c r="E914" s="11" t="str">
        <f>IF(C914="","",VLOOKUP(B914,EmissionFactors!A:F,6,FALSE))</f>
        <v/>
      </c>
      <c r="F914" s="11" t="str">
        <f t="shared" si="3"/>
        <v/>
      </c>
      <c r="G914" s="11" t="str">
        <f>IF(B914="","",VLOOKUP(B914,EmissionFactors!A:D,2,FALSE))</f>
        <v/>
      </c>
      <c r="H914" s="11" t="str">
        <f>IF(B914="","",VLOOKUP(B914,EmissionFactors!A:D,3,FALSE))</f>
        <v/>
      </c>
      <c r="I914" s="12"/>
    </row>
    <row r="915" spans="1:9" ht="12.5" x14ac:dyDescent="0.25">
      <c r="A915" s="14"/>
      <c r="B915" s="14"/>
      <c r="C915" s="12"/>
      <c r="D915" s="11" t="str">
        <f>IF(C915="","",VLOOKUP(B915,EmissionFactors!A:F,5,FALSE))</f>
        <v/>
      </c>
      <c r="E915" s="11" t="str">
        <f>IF(C915="","",VLOOKUP(B915,EmissionFactors!A:F,6,FALSE))</f>
        <v/>
      </c>
      <c r="F915" s="11" t="str">
        <f t="shared" si="3"/>
        <v/>
      </c>
      <c r="G915" s="11" t="str">
        <f>IF(B915="","",VLOOKUP(B915,EmissionFactors!A:D,2,FALSE))</f>
        <v/>
      </c>
      <c r="H915" s="11" t="str">
        <f>IF(B915="","",VLOOKUP(B915,EmissionFactors!A:D,3,FALSE))</f>
        <v/>
      </c>
      <c r="I915" s="12"/>
    </row>
    <row r="916" spans="1:9" ht="12.5" x14ac:dyDescent="0.25">
      <c r="A916" s="14"/>
      <c r="B916" s="14"/>
      <c r="C916" s="12"/>
      <c r="D916" s="11" t="str">
        <f>IF(C916="","",VLOOKUP(B916,EmissionFactors!A:F,5,FALSE))</f>
        <v/>
      </c>
      <c r="E916" s="11" t="str">
        <f>IF(C916="","",VLOOKUP(B916,EmissionFactors!A:F,6,FALSE))</f>
        <v/>
      </c>
      <c r="F916" s="11" t="str">
        <f t="shared" si="3"/>
        <v/>
      </c>
      <c r="G916" s="11" t="str">
        <f>IF(B916="","",VLOOKUP(B916,EmissionFactors!A:D,2,FALSE))</f>
        <v/>
      </c>
      <c r="H916" s="11" t="str">
        <f>IF(B916="","",VLOOKUP(B916,EmissionFactors!A:D,3,FALSE))</f>
        <v/>
      </c>
      <c r="I916" s="12"/>
    </row>
    <row r="917" spans="1:9" ht="12.5" x14ac:dyDescent="0.25">
      <c r="A917" s="14"/>
      <c r="B917" s="14"/>
      <c r="C917" s="12"/>
      <c r="D917" s="11" t="str">
        <f>IF(C917="","",VLOOKUP(B917,EmissionFactors!A:F,5,FALSE))</f>
        <v/>
      </c>
      <c r="E917" s="11" t="str">
        <f>IF(C917="","",VLOOKUP(B917,EmissionFactors!A:F,6,FALSE))</f>
        <v/>
      </c>
      <c r="F917" s="11" t="str">
        <f t="shared" si="3"/>
        <v/>
      </c>
      <c r="G917" s="11" t="str">
        <f>IF(B917="","",VLOOKUP(B917,EmissionFactors!A:D,2,FALSE))</f>
        <v/>
      </c>
      <c r="H917" s="11" t="str">
        <f>IF(B917="","",VLOOKUP(B917,EmissionFactors!A:D,3,FALSE))</f>
        <v/>
      </c>
      <c r="I917" s="12"/>
    </row>
    <row r="918" spans="1:9" ht="12.5" x14ac:dyDescent="0.25">
      <c r="A918" s="14"/>
      <c r="B918" s="14"/>
      <c r="C918" s="12"/>
      <c r="D918" s="11" t="str">
        <f>IF(C918="","",VLOOKUP(B918,EmissionFactors!A:F,5,FALSE))</f>
        <v/>
      </c>
      <c r="E918" s="11" t="str">
        <f>IF(C918="","",VLOOKUP(B918,EmissionFactors!A:F,6,FALSE))</f>
        <v/>
      </c>
      <c r="F918" s="11" t="str">
        <f t="shared" si="3"/>
        <v/>
      </c>
      <c r="G918" s="11" t="str">
        <f>IF(B918="","",VLOOKUP(B918,EmissionFactors!A:D,2,FALSE))</f>
        <v/>
      </c>
      <c r="H918" s="11" t="str">
        <f>IF(B918="","",VLOOKUP(B918,EmissionFactors!A:D,3,FALSE))</f>
        <v/>
      </c>
      <c r="I918" s="12"/>
    </row>
    <row r="919" spans="1:9" ht="12.5" x14ac:dyDescent="0.25">
      <c r="A919" s="14"/>
      <c r="B919" s="14"/>
      <c r="C919" s="12"/>
      <c r="D919" s="11" t="str">
        <f>IF(C919="","",VLOOKUP(B919,EmissionFactors!A:F,5,FALSE))</f>
        <v/>
      </c>
      <c r="E919" s="11" t="str">
        <f>IF(C919="","",VLOOKUP(B919,EmissionFactors!A:F,6,FALSE))</f>
        <v/>
      </c>
      <c r="F919" s="11" t="str">
        <f t="shared" si="3"/>
        <v/>
      </c>
      <c r="G919" s="11" t="str">
        <f>IF(B919="","",VLOOKUP(B919,EmissionFactors!A:D,2,FALSE))</f>
        <v/>
      </c>
      <c r="H919" s="11" t="str">
        <f>IF(B919="","",VLOOKUP(B919,EmissionFactors!A:D,3,FALSE))</f>
        <v/>
      </c>
      <c r="I919" s="12"/>
    </row>
    <row r="920" spans="1:9" ht="12.5" x14ac:dyDescent="0.25">
      <c r="A920" s="14"/>
      <c r="B920" s="14"/>
      <c r="C920" s="12"/>
      <c r="D920" s="11" t="str">
        <f>IF(C920="","",VLOOKUP(B920,EmissionFactors!A:F,5,FALSE))</f>
        <v/>
      </c>
      <c r="E920" s="11" t="str">
        <f>IF(C920="","",VLOOKUP(B920,EmissionFactors!A:F,6,FALSE))</f>
        <v/>
      </c>
      <c r="F920" s="11" t="str">
        <f t="shared" si="3"/>
        <v/>
      </c>
      <c r="G920" s="11" t="str">
        <f>IF(B920="","",VLOOKUP(B920,EmissionFactors!A:D,2,FALSE))</f>
        <v/>
      </c>
      <c r="H920" s="11" t="str">
        <f>IF(B920="","",VLOOKUP(B920,EmissionFactors!A:D,3,FALSE))</f>
        <v/>
      </c>
      <c r="I920" s="12"/>
    </row>
    <row r="921" spans="1:9" ht="12.5" x14ac:dyDescent="0.25">
      <c r="A921" s="14"/>
      <c r="B921" s="14"/>
      <c r="C921" s="12"/>
      <c r="D921" s="11" t="str">
        <f>IF(C921="","",VLOOKUP(B921,EmissionFactors!A:F,5,FALSE))</f>
        <v/>
      </c>
      <c r="E921" s="11" t="str">
        <f>IF(C921="","",VLOOKUP(B921,EmissionFactors!A:F,6,FALSE))</f>
        <v/>
      </c>
      <c r="F921" s="11" t="str">
        <f t="shared" si="3"/>
        <v/>
      </c>
      <c r="G921" s="11" t="str">
        <f>IF(B921="","",VLOOKUP(B921,EmissionFactors!A:D,2,FALSE))</f>
        <v/>
      </c>
      <c r="H921" s="11" t="str">
        <f>IF(B921="","",VLOOKUP(B921,EmissionFactors!A:D,3,FALSE))</f>
        <v/>
      </c>
      <c r="I921" s="12"/>
    </row>
    <row r="922" spans="1:9" ht="12.5" x14ac:dyDescent="0.25">
      <c r="A922" s="14"/>
      <c r="B922" s="14"/>
      <c r="C922" s="12"/>
      <c r="D922" s="11" t="str">
        <f>IF(C922="","",VLOOKUP(B922,EmissionFactors!A:F,5,FALSE))</f>
        <v/>
      </c>
      <c r="E922" s="11" t="str">
        <f>IF(C922="","",VLOOKUP(B922,EmissionFactors!A:F,6,FALSE))</f>
        <v/>
      </c>
      <c r="F922" s="11" t="str">
        <f t="shared" si="3"/>
        <v/>
      </c>
      <c r="G922" s="11" t="str">
        <f>IF(B922="","",VLOOKUP(B922,EmissionFactors!A:D,2,FALSE))</f>
        <v/>
      </c>
      <c r="H922" s="11" t="str">
        <f>IF(B922="","",VLOOKUP(B922,EmissionFactors!A:D,3,FALSE))</f>
        <v/>
      </c>
      <c r="I922" s="12"/>
    </row>
    <row r="923" spans="1:9" ht="12.5" x14ac:dyDescent="0.25">
      <c r="A923" s="14"/>
      <c r="B923" s="14"/>
      <c r="C923" s="12"/>
      <c r="D923" s="11" t="str">
        <f>IF(C923="","",VLOOKUP(B923,EmissionFactors!A:F,5,FALSE))</f>
        <v/>
      </c>
      <c r="E923" s="11" t="str">
        <f>IF(C923="","",VLOOKUP(B923,EmissionFactors!A:F,6,FALSE))</f>
        <v/>
      </c>
      <c r="F923" s="11" t="str">
        <f t="shared" si="3"/>
        <v/>
      </c>
      <c r="G923" s="11" t="str">
        <f>IF(B923="","",VLOOKUP(B923,EmissionFactors!A:D,2,FALSE))</f>
        <v/>
      </c>
      <c r="H923" s="11" t="str">
        <f>IF(B923="","",VLOOKUP(B923,EmissionFactors!A:D,3,FALSE))</f>
        <v/>
      </c>
      <c r="I923" s="12"/>
    </row>
    <row r="924" spans="1:9" ht="12.5" x14ac:dyDescent="0.25">
      <c r="A924" s="14"/>
      <c r="B924" s="14"/>
      <c r="C924" s="12"/>
      <c r="D924" s="11" t="str">
        <f>IF(C924="","",VLOOKUP(B924,EmissionFactors!A:F,5,FALSE))</f>
        <v/>
      </c>
      <c r="E924" s="11" t="str">
        <f>IF(C924="","",VLOOKUP(B924,EmissionFactors!A:F,6,FALSE))</f>
        <v/>
      </c>
      <c r="F924" s="11" t="str">
        <f t="shared" si="3"/>
        <v/>
      </c>
      <c r="G924" s="11" t="str">
        <f>IF(B924="","",VLOOKUP(B924,EmissionFactors!A:D,2,FALSE))</f>
        <v/>
      </c>
      <c r="H924" s="11" t="str">
        <f>IF(B924="","",VLOOKUP(B924,EmissionFactors!A:D,3,FALSE))</f>
        <v/>
      </c>
      <c r="I924" s="12"/>
    </row>
    <row r="925" spans="1:9" ht="12.5" x14ac:dyDescent="0.25">
      <c r="A925" s="14"/>
      <c r="B925" s="14"/>
      <c r="C925" s="12"/>
      <c r="D925" s="11" t="str">
        <f>IF(C925="","",VLOOKUP(B925,EmissionFactors!A:F,5,FALSE))</f>
        <v/>
      </c>
      <c r="E925" s="11" t="str">
        <f>IF(C925="","",VLOOKUP(B925,EmissionFactors!A:F,6,FALSE))</f>
        <v/>
      </c>
      <c r="F925" s="11" t="str">
        <f t="shared" si="3"/>
        <v/>
      </c>
      <c r="G925" s="11" t="str">
        <f>IF(B925="","",VLOOKUP(B925,EmissionFactors!A:D,2,FALSE))</f>
        <v/>
      </c>
      <c r="H925" s="11" t="str">
        <f>IF(B925="","",VLOOKUP(B925,EmissionFactors!A:D,3,FALSE))</f>
        <v/>
      </c>
      <c r="I925" s="12"/>
    </row>
    <row r="926" spans="1:9" ht="12.5" x14ac:dyDescent="0.25">
      <c r="A926" s="14"/>
      <c r="B926" s="14"/>
      <c r="C926" s="12"/>
      <c r="D926" s="11" t="str">
        <f>IF(C926="","",VLOOKUP(B926,EmissionFactors!A:F,5,FALSE))</f>
        <v/>
      </c>
      <c r="E926" s="11" t="str">
        <f>IF(C926="","",VLOOKUP(B926,EmissionFactors!A:F,6,FALSE))</f>
        <v/>
      </c>
      <c r="F926" s="11" t="str">
        <f t="shared" si="3"/>
        <v/>
      </c>
      <c r="G926" s="11" t="str">
        <f>IF(B926="","",VLOOKUP(B926,EmissionFactors!A:D,2,FALSE))</f>
        <v/>
      </c>
      <c r="H926" s="11" t="str">
        <f>IF(B926="","",VLOOKUP(B926,EmissionFactors!A:D,3,FALSE))</f>
        <v/>
      </c>
      <c r="I926" s="12"/>
    </row>
    <row r="927" spans="1:9" ht="12.5" x14ac:dyDescent="0.25">
      <c r="A927" s="14"/>
      <c r="B927" s="14"/>
      <c r="C927" s="12"/>
      <c r="D927" s="11" t="str">
        <f>IF(C927="","",VLOOKUP(B927,EmissionFactors!A:F,5,FALSE))</f>
        <v/>
      </c>
      <c r="E927" s="11" t="str">
        <f>IF(C927="","",VLOOKUP(B927,EmissionFactors!A:F,6,FALSE))</f>
        <v/>
      </c>
      <c r="F927" s="11" t="str">
        <f t="shared" si="3"/>
        <v/>
      </c>
      <c r="G927" s="11" t="str">
        <f>IF(B927="","",VLOOKUP(B927,EmissionFactors!A:D,2,FALSE))</f>
        <v/>
      </c>
      <c r="H927" s="11" t="str">
        <f>IF(B927="","",VLOOKUP(B927,EmissionFactors!A:D,3,FALSE))</f>
        <v/>
      </c>
      <c r="I927" s="12"/>
    </row>
    <row r="928" spans="1:9" ht="12.5" x14ac:dyDescent="0.25">
      <c r="A928" s="14"/>
      <c r="B928" s="14"/>
      <c r="C928" s="12"/>
      <c r="D928" s="11" t="str">
        <f>IF(C928="","",VLOOKUP(B928,EmissionFactors!A:F,5,FALSE))</f>
        <v/>
      </c>
      <c r="E928" s="11" t="str">
        <f>IF(C928="","",VLOOKUP(B928,EmissionFactors!A:F,6,FALSE))</f>
        <v/>
      </c>
      <c r="F928" s="11" t="str">
        <f t="shared" si="3"/>
        <v/>
      </c>
      <c r="G928" s="11" t="str">
        <f>IF(B928="","",VLOOKUP(B928,EmissionFactors!A:D,2,FALSE))</f>
        <v/>
      </c>
      <c r="H928" s="11" t="str">
        <f>IF(B928="","",VLOOKUP(B928,EmissionFactors!A:D,3,FALSE))</f>
        <v/>
      </c>
      <c r="I928" s="12"/>
    </row>
    <row r="929" spans="1:9" ht="12.5" x14ac:dyDescent="0.25">
      <c r="A929" s="14"/>
      <c r="B929" s="14"/>
      <c r="C929" s="12"/>
      <c r="D929" s="11" t="str">
        <f>IF(C929="","",VLOOKUP(B929,EmissionFactors!A:F,5,FALSE))</f>
        <v/>
      </c>
      <c r="E929" s="11" t="str">
        <f>IF(C929="","",VLOOKUP(B929,EmissionFactors!A:F,6,FALSE))</f>
        <v/>
      </c>
      <c r="F929" s="11" t="str">
        <f t="shared" si="3"/>
        <v/>
      </c>
      <c r="G929" s="11" t="str">
        <f>IF(B929="","",VLOOKUP(B929,EmissionFactors!A:D,2,FALSE))</f>
        <v/>
      </c>
      <c r="H929" s="11" t="str">
        <f>IF(B929="","",VLOOKUP(B929,EmissionFactors!A:D,3,FALSE))</f>
        <v/>
      </c>
      <c r="I929" s="12"/>
    </row>
    <row r="930" spans="1:9" ht="12.5" x14ac:dyDescent="0.25">
      <c r="A930" s="14"/>
      <c r="B930" s="14"/>
      <c r="C930" s="12"/>
      <c r="D930" s="11" t="str">
        <f>IF(C930="","",VLOOKUP(B930,EmissionFactors!A:F,5,FALSE))</f>
        <v/>
      </c>
      <c r="E930" s="11" t="str">
        <f>IF(C930="","",VLOOKUP(B930,EmissionFactors!A:F,6,FALSE))</f>
        <v/>
      </c>
      <c r="F930" s="11" t="str">
        <f t="shared" si="3"/>
        <v/>
      </c>
      <c r="G930" s="11" t="str">
        <f>IF(B930="","",VLOOKUP(B930,EmissionFactors!A:D,2,FALSE))</f>
        <v/>
      </c>
      <c r="H930" s="11" t="str">
        <f>IF(B930="","",VLOOKUP(B930,EmissionFactors!A:D,3,FALSE))</f>
        <v/>
      </c>
      <c r="I930" s="12"/>
    </row>
    <row r="931" spans="1:9" ht="12.5" x14ac:dyDescent="0.25">
      <c r="A931" s="14"/>
      <c r="B931" s="14"/>
      <c r="C931" s="12"/>
      <c r="D931" s="11" t="str">
        <f>IF(C931="","",VLOOKUP(B931,EmissionFactors!A:F,5,FALSE))</f>
        <v/>
      </c>
      <c r="E931" s="11" t="str">
        <f>IF(C931="","",VLOOKUP(B931,EmissionFactors!A:F,6,FALSE))</f>
        <v/>
      </c>
      <c r="F931" s="11" t="str">
        <f t="shared" si="3"/>
        <v/>
      </c>
      <c r="G931" s="11" t="str">
        <f>IF(B931="","",VLOOKUP(B931,EmissionFactors!A:D,2,FALSE))</f>
        <v/>
      </c>
      <c r="H931" s="11" t="str">
        <f>IF(B931="","",VLOOKUP(B931,EmissionFactors!A:D,3,FALSE))</f>
        <v/>
      </c>
      <c r="I931" s="12"/>
    </row>
    <row r="932" spans="1:9" ht="12.5" x14ac:dyDescent="0.25">
      <c r="A932" s="14"/>
      <c r="B932" s="14"/>
      <c r="C932" s="12"/>
      <c r="D932" s="11" t="str">
        <f>IF(C932="","",VLOOKUP(B932,EmissionFactors!A:F,5,FALSE))</f>
        <v/>
      </c>
      <c r="E932" s="11" t="str">
        <f>IF(C932="","",VLOOKUP(B932,EmissionFactors!A:F,6,FALSE))</f>
        <v/>
      </c>
      <c r="F932" s="11" t="str">
        <f t="shared" si="3"/>
        <v/>
      </c>
      <c r="G932" s="11" t="str">
        <f>IF(B932="","",VLOOKUP(B932,EmissionFactors!A:D,2,FALSE))</f>
        <v/>
      </c>
      <c r="H932" s="11" t="str">
        <f>IF(B932="","",VLOOKUP(B932,EmissionFactors!A:D,3,FALSE))</f>
        <v/>
      </c>
      <c r="I932" s="12"/>
    </row>
    <row r="933" spans="1:9" ht="12.5" x14ac:dyDescent="0.25">
      <c r="A933" s="14"/>
      <c r="B933" s="14"/>
      <c r="C933" s="12"/>
      <c r="D933" s="11" t="str">
        <f>IF(C933="","",VLOOKUP(B933,EmissionFactors!A:F,5,FALSE))</f>
        <v/>
      </c>
      <c r="E933" s="11" t="str">
        <f>IF(C933="","",VLOOKUP(B933,EmissionFactors!A:F,6,FALSE))</f>
        <v/>
      </c>
      <c r="F933" s="11" t="str">
        <f t="shared" si="3"/>
        <v/>
      </c>
      <c r="G933" s="11" t="str">
        <f>IF(B933="","",VLOOKUP(B933,EmissionFactors!A:D,2,FALSE))</f>
        <v/>
      </c>
      <c r="H933" s="11" t="str">
        <f>IF(B933="","",VLOOKUP(B933,EmissionFactors!A:D,3,FALSE))</f>
        <v/>
      </c>
      <c r="I933" s="12"/>
    </row>
    <row r="934" spans="1:9" ht="12.5" x14ac:dyDescent="0.25">
      <c r="A934" s="14"/>
      <c r="B934" s="14"/>
      <c r="C934" s="12"/>
      <c r="D934" s="11" t="str">
        <f>IF(C934="","",VLOOKUP(B934,EmissionFactors!A:F,5,FALSE))</f>
        <v/>
      </c>
      <c r="E934" s="11" t="str">
        <f>IF(C934="","",VLOOKUP(B934,EmissionFactors!A:F,6,FALSE))</f>
        <v/>
      </c>
      <c r="F934" s="11" t="str">
        <f t="shared" si="3"/>
        <v/>
      </c>
      <c r="G934" s="11" t="str">
        <f>IF(B934="","",VLOOKUP(B934,EmissionFactors!A:D,2,FALSE))</f>
        <v/>
      </c>
      <c r="H934" s="11" t="str">
        <f>IF(B934="","",VLOOKUP(B934,EmissionFactors!A:D,3,FALSE))</f>
        <v/>
      </c>
      <c r="I934" s="12"/>
    </row>
    <row r="935" spans="1:9" ht="12.5" x14ac:dyDescent="0.25">
      <c r="A935" s="14"/>
      <c r="B935" s="14"/>
      <c r="C935" s="12"/>
      <c r="D935" s="11" t="str">
        <f>IF(C935="","",VLOOKUP(B935,EmissionFactors!A:F,5,FALSE))</f>
        <v/>
      </c>
      <c r="E935" s="11" t="str">
        <f>IF(C935="","",VLOOKUP(B935,EmissionFactors!A:F,6,FALSE))</f>
        <v/>
      </c>
      <c r="F935" s="11" t="str">
        <f t="shared" si="3"/>
        <v/>
      </c>
      <c r="G935" s="11" t="str">
        <f>IF(B935="","",VLOOKUP(B935,EmissionFactors!A:D,2,FALSE))</f>
        <v/>
      </c>
      <c r="H935" s="11" t="str">
        <f>IF(B935="","",VLOOKUP(B935,EmissionFactors!A:D,3,FALSE))</f>
        <v/>
      </c>
      <c r="I935" s="12"/>
    </row>
    <row r="936" spans="1:9" ht="12.5" x14ac:dyDescent="0.25">
      <c r="A936" s="14"/>
      <c r="B936" s="14"/>
      <c r="C936" s="12"/>
      <c r="D936" s="11" t="str">
        <f>IF(C936="","",VLOOKUP(B936,EmissionFactors!A:F,5,FALSE))</f>
        <v/>
      </c>
      <c r="E936" s="11" t="str">
        <f>IF(C936="","",VLOOKUP(B936,EmissionFactors!A:F,6,FALSE))</f>
        <v/>
      </c>
      <c r="F936" s="11" t="str">
        <f t="shared" si="3"/>
        <v/>
      </c>
      <c r="G936" s="11" t="str">
        <f>IF(B936="","",VLOOKUP(B936,EmissionFactors!A:D,2,FALSE))</f>
        <v/>
      </c>
      <c r="H936" s="11" t="str">
        <f>IF(B936="","",VLOOKUP(B936,EmissionFactors!A:D,3,FALSE))</f>
        <v/>
      </c>
      <c r="I936" s="12"/>
    </row>
    <row r="937" spans="1:9" ht="12.5" x14ac:dyDescent="0.25">
      <c r="A937" s="14"/>
      <c r="B937" s="14"/>
      <c r="C937" s="12"/>
      <c r="D937" s="11" t="str">
        <f>IF(C937="","",VLOOKUP(B937,EmissionFactors!A:F,5,FALSE))</f>
        <v/>
      </c>
      <c r="E937" s="11" t="str">
        <f>IF(C937="","",VLOOKUP(B937,EmissionFactors!A:F,6,FALSE))</f>
        <v/>
      </c>
      <c r="F937" s="11" t="str">
        <f t="shared" si="3"/>
        <v/>
      </c>
      <c r="G937" s="11" t="str">
        <f>IF(B937="","",VLOOKUP(B937,EmissionFactors!A:D,2,FALSE))</f>
        <v/>
      </c>
      <c r="H937" s="11" t="str">
        <f>IF(B937="","",VLOOKUP(B937,EmissionFactors!A:D,3,FALSE))</f>
        <v/>
      </c>
      <c r="I937" s="12"/>
    </row>
    <row r="938" spans="1:9" ht="12.5" x14ac:dyDescent="0.25">
      <c r="A938" s="14"/>
      <c r="B938" s="14"/>
      <c r="C938" s="12"/>
      <c r="D938" s="11" t="str">
        <f>IF(C938="","",VLOOKUP(B938,EmissionFactors!A:F,5,FALSE))</f>
        <v/>
      </c>
      <c r="E938" s="11" t="str">
        <f>IF(C938="","",VLOOKUP(B938,EmissionFactors!A:F,6,FALSE))</f>
        <v/>
      </c>
      <c r="F938" s="11" t="str">
        <f t="shared" si="3"/>
        <v/>
      </c>
      <c r="G938" s="11" t="str">
        <f>IF(B938="","",VLOOKUP(B938,EmissionFactors!A:D,2,FALSE))</f>
        <v/>
      </c>
      <c r="H938" s="11" t="str">
        <f>IF(B938="","",VLOOKUP(B938,EmissionFactors!A:D,3,FALSE))</f>
        <v/>
      </c>
      <c r="I938" s="12"/>
    </row>
    <row r="939" spans="1:9" ht="12.5" x14ac:dyDescent="0.25">
      <c r="A939" s="14"/>
      <c r="B939" s="14"/>
      <c r="C939" s="12"/>
      <c r="D939" s="11" t="str">
        <f>IF(C939="","",VLOOKUP(B939,EmissionFactors!A:F,5,FALSE))</f>
        <v/>
      </c>
      <c r="E939" s="11" t="str">
        <f>IF(C939="","",VLOOKUP(B939,EmissionFactors!A:F,6,FALSE))</f>
        <v/>
      </c>
      <c r="F939" s="11" t="str">
        <f t="shared" si="3"/>
        <v/>
      </c>
      <c r="G939" s="11" t="str">
        <f>IF(B939="","",VLOOKUP(B939,EmissionFactors!A:D,2,FALSE))</f>
        <v/>
      </c>
      <c r="H939" s="11" t="str">
        <f>IF(B939="","",VLOOKUP(B939,EmissionFactors!A:D,3,FALSE))</f>
        <v/>
      </c>
      <c r="I939" s="12"/>
    </row>
    <row r="940" spans="1:9" ht="12.5" x14ac:dyDescent="0.25">
      <c r="A940" s="14"/>
      <c r="B940" s="14"/>
      <c r="C940" s="12"/>
      <c r="D940" s="11" t="str">
        <f>IF(C940="","",VLOOKUP(B940,EmissionFactors!A:F,5,FALSE))</f>
        <v/>
      </c>
      <c r="E940" s="11" t="str">
        <f>IF(C940="","",VLOOKUP(B940,EmissionFactors!A:F,6,FALSE))</f>
        <v/>
      </c>
      <c r="F940" s="11" t="str">
        <f t="shared" si="3"/>
        <v/>
      </c>
      <c r="G940" s="11" t="str">
        <f>IF(B940="","",VLOOKUP(B940,EmissionFactors!A:D,2,FALSE))</f>
        <v/>
      </c>
      <c r="H940" s="11" t="str">
        <f>IF(B940="","",VLOOKUP(B940,EmissionFactors!A:D,3,FALSE))</f>
        <v/>
      </c>
      <c r="I940" s="12"/>
    </row>
    <row r="941" spans="1:9" ht="12.5" x14ac:dyDescent="0.25">
      <c r="A941" s="14"/>
      <c r="B941" s="14"/>
      <c r="C941" s="12"/>
      <c r="D941" s="11" t="str">
        <f>IF(C941="","",VLOOKUP(B941,EmissionFactors!A:F,5,FALSE))</f>
        <v/>
      </c>
      <c r="E941" s="11" t="str">
        <f>IF(C941="","",VLOOKUP(B941,EmissionFactors!A:F,6,FALSE))</f>
        <v/>
      </c>
      <c r="F941" s="11" t="str">
        <f t="shared" si="3"/>
        <v/>
      </c>
      <c r="G941" s="11" t="str">
        <f>IF(B941="","",VLOOKUP(B941,EmissionFactors!A:D,2,FALSE))</f>
        <v/>
      </c>
      <c r="H941" s="11" t="str">
        <f>IF(B941="","",VLOOKUP(B941,EmissionFactors!A:D,3,FALSE))</f>
        <v/>
      </c>
      <c r="I941" s="12"/>
    </row>
    <row r="942" spans="1:9" ht="12.5" x14ac:dyDescent="0.25">
      <c r="A942" s="14"/>
      <c r="B942" s="14"/>
      <c r="C942" s="12"/>
      <c r="D942" s="11" t="str">
        <f>IF(C942="","",VLOOKUP(B942,EmissionFactors!A:F,5,FALSE))</f>
        <v/>
      </c>
      <c r="E942" s="11" t="str">
        <f>IF(C942="","",VLOOKUP(B942,EmissionFactors!A:F,6,FALSE))</f>
        <v/>
      </c>
      <c r="F942" s="11" t="str">
        <f t="shared" si="3"/>
        <v/>
      </c>
      <c r="G942" s="11" t="str">
        <f>IF(B942="","",VLOOKUP(B942,EmissionFactors!A:D,2,FALSE))</f>
        <v/>
      </c>
      <c r="H942" s="11" t="str">
        <f>IF(B942="","",VLOOKUP(B942,EmissionFactors!A:D,3,FALSE))</f>
        <v/>
      </c>
      <c r="I942" s="12"/>
    </row>
    <row r="943" spans="1:9" ht="12.5" x14ac:dyDescent="0.25">
      <c r="A943" s="14"/>
      <c r="B943" s="14"/>
      <c r="C943" s="12"/>
      <c r="D943" s="11" t="str">
        <f>IF(C943="","",VLOOKUP(B943,EmissionFactors!A:F,5,FALSE))</f>
        <v/>
      </c>
      <c r="E943" s="11" t="str">
        <f>IF(C943="","",VLOOKUP(B943,EmissionFactors!A:F,6,FALSE))</f>
        <v/>
      </c>
      <c r="F943" s="11" t="str">
        <f t="shared" si="3"/>
        <v/>
      </c>
      <c r="G943" s="11" t="str">
        <f>IF(B943="","",VLOOKUP(B943,EmissionFactors!A:D,2,FALSE))</f>
        <v/>
      </c>
      <c r="H943" s="11" t="str">
        <f>IF(B943="","",VLOOKUP(B943,EmissionFactors!A:D,3,FALSE))</f>
        <v/>
      </c>
      <c r="I943" s="12"/>
    </row>
    <row r="944" spans="1:9" ht="12.5" x14ac:dyDescent="0.25">
      <c r="A944" s="14"/>
      <c r="B944" s="14"/>
      <c r="C944" s="12"/>
      <c r="D944" s="11" t="str">
        <f>IF(C944="","",VLOOKUP(B944,EmissionFactors!A:F,5,FALSE))</f>
        <v/>
      </c>
      <c r="E944" s="11" t="str">
        <f>IF(C944="","",VLOOKUP(B944,EmissionFactors!A:F,6,FALSE))</f>
        <v/>
      </c>
      <c r="F944" s="11" t="str">
        <f t="shared" si="3"/>
        <v/>
      </c>
      <c r="G944" s="11" t="str">
        <f>IF(B944="","",VLOOKUP(B944,EmissionFactors!A:D,2,FALSE))</f>
        <v/>
      </c>
      <c r="H944" s="11" t="str">
        <f>IF(B944="","",VLOOKUP(B944,EmissionFactors!A:D,3,FALSE))</f>
        <v/>
      </c>
      <c r="I944" s="12"/>
    </row>
    <row r="945" spans="1:9" ht="12.5" x14ac:dyDescent="0.25">
      <c r="A945" s="14"/>
      <c r="B945" s="14"/>
      <c r="C945" s="12"/>
      <c r="D945" s="11" t="str">
        <f>IF(C945="","",VLOOKUP(B945,EmissionFactors!A:F,5,FALSE))</f>
        <v/>
      </c>
      <c r="E945" s="11" t="str">
        <f>IF(C945="","",VLOOKUP(B945,EmissionFactors!A:F,6,FALSE))</f>
        <v/>
      </c>
      <c r="F945" s="11" t="str">
        <f t="shared" si="3"/>
        <v/>
      </c>
      <c r="G945" s="11" t="str">
        <f>IF(B945="","",VLOOKUP(B945,EmissionFactors!A:D,2,FALSE))</f>
        <v/>
      </c>
      <c r="H945" s="11" t="str">
        <f>IF(B945="","",VLOOKUP(B945,EmissionFactors!A:D,3,FALSE))</f>
        <v/>
      </c>
      <c r="I945" s="12"/>
    </row>
    <row r="946" spans="1:9" ht="12.5" x14ac:dyDescent="0.25">
      <c r="A946" s="14"/>
      <c r="B946" s="14"/>
      <c r="C946" s="12"/>
      <c r="D946" s="11" t="str">
        <f>IF(C946="","",VLOOKUP(B946,EmissionFactors!A:F,5,FALSE))</f>
        <v/>
      </c>
      <c r="E946" s="11" t="str">
        <f>IF(C946="","",VLOOKUP(B946,EmissionFactors!A:F,6,FALSE))</f>
        <v/>
      </c>
      <c r="F946" s="11" t="str">
        <f t="shared" si="3"/>
        <v/>
      </c>
      <c r="G946" s="11" t="str">
        <f>IF(B946="","",VLOOKUP(B946,EmissionFactors!A:D,2,FALSE))</f>
        <v/>
      </c>
      <c r="H946" s="11" t="str">
        <f>IF(B946="","",VLOOKUP(B946,EmissionFactors!A:D,3,FALSE))</f>
        <v/>
      </c>
      <c r="I946" s="12"/>
    </row>
    <row r="947" spans="1:9" ht="12.5" x14ac:dyDescent="0.25">
      <c r="A947" s="14"/>
      <c r="B947" s="14"/>
      <c r="C947" s="12"/>
      <c r="D947" s="11" t="str">
        <f>IF(C947="","",VLOOKUP(B947,EmissionFactors!A:F,5,FALSE))</f>
        <v/>
      </c>
      <c r="E947" s="11" t="str">
        <f>IF(C947="","",VLOOKUP(B947,EmissionFactors!A:F,6,FALSE))</f>
        <v/>
      </c>
      <c r="F947" s="11" t="str">
        <f t="shared" si="3"/>
        <v/>
      </c>
      <c r="G947" s="11" t="str">
        <f>IF(B947="","",VLOOKUP(B947,EmissionFactors!A:D,2,FALSE))</f>
        <v/>
      </c>
      <c r="H947" s="11" t="str">
        <f>IF(B947="","",VLOOKUP(B947,EmissionFactors!A:D,3,FALSE))</f>
        <v/>
      </c>
      <c r="I947" s="12"/>
    </row>
    <row r="948" spans="1:9" ht="12.5" x14ac:dyDescent="0.25">
      <c r="A948" s="14"/>
      <c r="B948" s="14"/>
      <c r="C948" s="12"/>
      <c r="D948" s="11" t="str">
        <f>IF(C948="","",VLOOKUP(B948,EmissionFactors!A:F,5,FALSE))</f>
        <v/>
      </c>
      <c r="E948" s="11" t="str">
        <f>IF(C948="","",VLOOKUP(B948,EmissionFactors!A:F,6,FALSE))</f>
        <v/>
      </c>
      <c r="F948" s="11" t="str">
        <f t="shared" si="3"/>
        <v/>
      </c>
      <c r="G948" s="11" t="str">
        <f>IF(B948="","",VLOOKUP(B948,EmissionFactors!A:D,2,FALSE))</f>
        <v/>
      </c>
      <c r="H948" s="11" t="str">
        <f>IF(B948="","",VLOOKUP(B948,EmissionFactors!A:D,3,FALSE))</f>
        <v/>
      </c>
      <c r="I948" s="12"/>
    </row>
    <row r="949" spans="1:9" ht="12.5" x14ac:dyDescent="0.25">
      <c r="A949" s="14"/>
      <c r="B949" s="14"/>
      <c r="C949" s="12"/>
      <c r="D949" s="11" t="str">
        <f>IF(C949="","",VLOOKUP(B949,EmissionFactors!A:F,5,FALSE))</f>
        <v/>
      </c>
      <c r="E949" s="11" t="str">
        <f>IF(C949="","",VLOOKUP(B949,EmissionFactors!A:F,6,FALSE))</f>
        <v/>
      </c>
      <c r="F949" s="11" t="str">
        <f t="shared" si="3"/>
        <v/>
      </c>
      <c r="G949" s="11" t="str">
        <f>IF(B949="","",VLOOKUP(B949,EmissionFactors!A:D,2,FALSE))</f>
        <v/>
      </c>
      <c r="H949" s="11" t="str">
        <f>IF(B949="","",VLOOKUP(B949,EmissionFactors!A:D,3,FALSE))</f>
        <v/>
      </c>
      <c r="I949" s="12"/>
    </row>
    <row r="950" spans="1:9" ht="12.5" x14ac:dyDescent="0.25">
      <c r="A950" s="14"/>
      <c r="B950" s="14"/>
      <c r="C950" s="12"/>
      <c r="D950" s="11" t="str">
        <f>IF(C950="","",VLOOKUP(B950,EmissionFactors!A:F,5,FALSE))</f>
        <v/>
      </c>
      <c r="E950" s="11" t="str">
        <f>IF(C950="","",VLOOKUP(B950,EmissionFactors!A:F,6,FALSE))</f>
        <v/>
      </c>
      <c r="F950" s="11" t="str">
        <f t="shared" si="3"/>
        <v/>
      </c>
      <c r="G950" s="11" t="str">
        <f>IF(B950="","",VLOOKUP(B950,EmissionFactors!A:D,2,FALSE))</f>
        <v/>
      </c>
      <c r="H950" s="11" t="str">
        <f>IF(B950="","",VLOOKUP(B950,EmissionFactors!A:D,3,FALSE))</f>
        <v/>
      </c>
      <c r="I950" s="12"/>
    </row>
    <row r="951" spans="1:9" ht="12.5" x14ac:dyDescent="0.25">
      <c r="A951" s="14"/>
      <c r="B951" s="14"/>
      <c r="C951" s="12"/>
      <c r="D951" s="11" t="str">
        <f>IF(C951="","",VLOOKUP(B951,EmissionFactors!A:F,5,FALSE))</f>
        <v/>
      </c>
      <c r="E951" s="11" t="str">
        <f>IF(C951="","",VLOOKUP(B951,EmissionFactors!A:F,6,FALSE))</f>
        <v/>
      </c>
      <c r="F951" s="11" t="str">
        <f t="shared" si="3"/>
        <v/>
      </c>
      <c r="G951" s="11" t="str">
        <f>IF(B951="","",VLOOKUP(B951,EmissionFactors!A:D,2,FALSE))</f>
        <v/>
      </c>
      <c r="H951" s="11" t="str">
        <f>IF(B951="","",VLOOKUP(B951,EmissionFactors!A:D,3,FALSE))</f>
        <v/>
      </c>
      <c r="I951" s="12"/>
    </row>
    <row r="952" spans="1:9" ht="12.5" x14ac:dyDescent="0.25">
      <c r="A952" s="14"/>
      <c r="B952" s="14"/>
      <c r="C952" s="12"/>
      <c r="D952" s="11" t="str">
        <f>IF(C952="","",VLOOKUP(B952,EmissionFactors!A:F,5,FALSE))</f>
        <v/>
      </c>
      <c r="E952" s="11" t="str">
        <f>IF(C952="","",VLOOKUP(B952,EmissionFactors!A:F,6,FALSE))</f>
        <v/>
      </c>
      <c r="F952" s="11" t="str">
        <f t="shared" si="3"/>
        <v/>
      </c>
      <c r="G952" s="11" t="str">
        <f>IF(B952="","",VLOOKUP(B952,EmissionFactors!A:D,2,FALSE))</f>
        <v/>
      </c>
      <c r="H952" s="11" t="str">
        <f>IF(B952="","",VLOOKUP(B952,EmissionFactors!A:D,3,FALSE))</f>
        <v/>
      </c>
      <c r="I952" s="12"/>
    </row>
    <row r="953" spans="1:9" ht="12.5" x14ac:dyDescent="0.25">
      <c r="A953" s="14"/>
      <c r="B953" s="14"/>
      <c r="C953" s="12"/>
      <c r="D953" s="11" t="str">
        <f>IF(C953="","",VLOOKUP(B953,EmissionFactors!A:F,5,FALSE))</f>
        <v/>
      </c>
      <c r="E953" s="11" t="str">
        <f>IF(C953="","",VLOOKUP(B953,EmissionFactors!A:F,6,FALSE))</f>
        <v/>
      </c>
      <c r="F953" s="11" t="str">
        <f t="shared" si="3"/>
        <v/>
      </c>
      <c r="G953" s="11" t="str">
        <f>IF(B953="","",VLOOKUP(B953,EmissionFactors!A:D,2,FALSE))</f>
        <v/>
      </c>
      <c r="H953" s="11" t="str">
        <f>IF(B953="","",VLOOKUP(B953,EmissionFactors!A:D,3,FALSE))</f>
        <v/>
      </c>
      <c r="I953" s="12"/>
    </row>
    <row r="954" spans="1:9" ht="12.5" x14ac:dyDescent="0.25">
      <c r="A954" s="14"/>
      <c r="B954" s="14"/>
      <c r="C954" s="12"/>
      <c r="D954" s="11" t="str">
        <f>IF(C954="","",VLOOKUP(B954,EmissionFactors!A:F,5,FALSE))</f>
        <v/>
      </c>
      <c r="E954" s="11" t="str">
        <f>IF(C954="","",VLOOKUP(B954,EmissionFactors!A:F,6,FALSE))</f>
        <v/>
      </c>
      <c r="F954" s="11" t="str">
        <f t="shared" si="3"/>
        <v/>
      </c>
      <c r="G954" s="11" t="str">
        <f>IF(B954="","",VLOOKUP(B954,EmissionFactors!A:D,2,FALSE))</f>
        <v/>
      </c>
      <c r="H954" s="11" t="str">
        <f>IF(B954="","",VLOOKUP(B954,EmissionFactors!A:D,3,FALSE))</f>
        <v/>
      </c>
      <c r="I954" s="12"/>
    </row>
    <row r="955" spans="1:9" ht="12.5" x14ac:dyDescent="0.25">
      <c r="A955" s="14"/>
      <c r="B955" s="14"/>
      <c r="C955" s="12"/>
      <c r="D955" s="11" t="str">
        <f>IF(C955="","",VLOOKUP(B955,EmissionFactors!A:F,5,FALSE))</f>
        <v/>
      </c>
      <c r="E955" s="11" t="str">
        <f>IF(C955="","",VLOOKUP(B955,EmissionFactors!A:F,6,FALSE))</f>
        <v/>
      </c>
      <c r="F955" s="11" t="str">
        <f t="shared" si="3"/>
        <v/>
      </c>
      <c r="G955" s="11" t="str">
        <f>IF(B955="","",VLOOKUP(B955,EmissionFactors!A:D,2,FALSE))</f>
        <v/>
      </c>
      <c r="H955" s="11" t="str">
        <f>IF(B955="","",VLOOKUP(B955,EmissionFactors!A:D,3,FALSE))</f>
        <v/>
      </c>
      <c r="I955" s="12"/>
    </row>
    <row r="956" spans="1:9" ht="12.5" x14ac:dyDescent="0.25">
      <c r="A956" s="14"/>
      <c r="B956" s="14"/>
      <c r="C956" s="12"/>
      <c r="D956" s="11" t="str">
        <f>IF(C956="","",VLOOKUP(B956,EmissionFactors!A:F,5,FALSE))</f>
        <v/>
      </c>
      <c r="E956" s="11" t="str">
        <f>IF(C956="","",VLOOKUP(B956,EmissionFactors!A:F,6,FALSE))</f>
        <v/>
      </c>
      <c r="F956" s="11" t="str">
        <f t="shared" si="3"/>
        <v/>
      </c>
      <c r="G956" s="11" t="str">
        <f>IF(B956="","",VLOOKUP(B956,EmissionFactors!A:D,2,FALSE))</f>
        <v/>
      </c>
      <c r="H956" s="11" t="str">
        <f>IF(B956="","",VLOOKUP(B956,EmissionFactors!A:D,3,FALSE))</f>
        <v/>
      </c>
      <c r="I956" s="12"/>
    </row>
    <row r="957" spans="1:9" ht="12.5" x14ac:dyDescent="0.25">
      <c r="A957" s="14"/>
      <c r="B957" s="14"/>
      <c r="C957" s="12"/>
      <c r="D957" s="11" t="str">
        <f>IF(C957="","",VLOOKUP(B957,EmissionFactors!A:F,5,FALSE))</f>
        <v/>
      </c>
      <c r="E957" s="11" t="str">
        <f>IF(C957="","",VLOOKUP(B957,EmissionFactors!A:F,6,FALSE))</f>
        <v/>
      </c>
      <c r="F957" s="11" t="str">
        <f t="shared" si="3"/>
        <v/>
      </c>
      <c r="G957" s="11" t="str">
        <f>IF(B957="","",VLOOKUP(B957,EmissionFactors!A:D,2,FALSE))</f>
        <v/>
      </c>
      <c r="H957" s="11" t="str">
        <f>IF(B957="","",VLOOKUP(B957,EmissionFactors!A:D,3,FALSE))</f>
        <v/>
      </c>
      <c r="I957" s="12"/>
    </row>
    <row r="958" spans="1:9" ht="12.5" x14ac:dyDescent="0.25">
      <c r="A958" s="14"/>
      <c r="B958" s="14"/>
      <c r="C958" s="12"/>
      <c r="D958" s="11" t="str">
        <f>IF(C958="","",VLOOKUP(B958,EmissionFactors!A:F,5,FALSE))</f>
        <v/>
      </c>
      <c r="E958" s="11" t="str">
        <f>IF(C958="","",VLOOKUP(B958,EmissionFactors!A:F,6,FALSE))</f>
        <v/>
      </c>
      <c r="F958" s="11" t="str">
        <f t="shared" si="3"/>
        <v/>
      </c>
      <c r="G958" s="11" t="str">
        <f>IF(B958="","",VLOOKUP(B958,EmissionFactors!A:D,2,FALSE))</f>
        <v/>
      </c>
      <c r="H958" s="11" t="str">
        <f>IF(B958="","",VLOOKUP(B958,EmissionFactors!A:D,3,FALSE))</f>
        <v/>
      </c>
      <c r="I958" s="12"/>
    </row>
    <row r="959" spans="1:9" ht="12.5" x14ac:dyDescent="0.25">
      <c r="A959" s="14"/>
      <c r="B959" s="14"/>
      <c r="C959" s="12"/>
      <c r="D959" s="11" t="str">
        <f>IF(C959="","",VLOOKUP(B959,EmissionFactors!A:F,5,FALSE))</f>
        <v/>
      </c>
      <c r="E959" s="11" t="str">
        <f>IF(C959="","",VLOOKUP(B959,EmissionFactors!A:F,6,FALSE))</f>
        <v/>
      </c>
      <c r="F959" s="11" t="str">
        <f t="shared" si="3"/>
        <v/>
      </c>
      <c r="G959" s="11" t="str">
        <f>IF(B959="","",VLOOKUP(B959,EmissionFactors!A:D,2,FALSE))</f>
        <v/>
      </c>
      <c r="H959" s="11" t="str">
        <f>IF(B959="","",VLOOKUP(B959,EmissionFactors!A:D,3,FALSE))</f>
        <v/>
      </c>
      <c r="I959" s="12"/>
    </row>
    <row r="960" spans="1:9" ht="12.5" x14ac:dyDescent="0.25">
      <c r="A960" s="14"/>
      <c r="B960" s="14"/>
      <c r="C960" s="12"/>
      <c r="D960" s="11" t="str">
        <f>IF(C960="","",VLOOKUP(B960,EmissionFactors!A:F,5,FALSE))</f>
        <v/>
      </c>
      <c r="E960" s="11" t="str">
        <f>IF(C960="","",VLOOKUP(B960,EmissionFactors!A:F,6,FALSE))</f>
        <v/>
      </c>
      <c r="F960" s="11" t="str">
        <f t="shared" si="3"/>
        <v/>
      </c>
      <c r="G960" s="11" t="str">
        <f>IF(B960="","",VLOOKUP(B960,EmissionFactors!A:D,2,FALSE))</f>
        <v/>
      </c>
      <c r="H960" s="11" t="str">
        <f>IF(B960="","",VLOOKUP(B960,EmissionFactors!A:D,3,FALSE))</f>
        <v/>
      </c>
      <c r="I960" s="12"/>
    </row>
    <row r="961" spans="1:9" ht="12.5" x14ac:dyDescent="0.25">
      <c r="A961" s="14"/>
      <c r="B961" s="14"/>
      <c r="C961" s="12"/>
      <c r="D961" s="11" t="str">
        <f>IF(C961="","",VLOOKUP(B961,EmissionFactors!A:F,5,FALSE))</f>
        <v/>
      </c>
      <c r="E961" s="11" t="str">
        <f>IF(C961="","",VLOOKUP(B961,EmissionFactors!A:F,6,FALSE))</f>
        <v/>
      </c>
      <c r="F961" s="11" t="str">
        <f t="shared" si="3"/>
        <v/>
      </c>
      <c r="G961" s="11" t="str">
        <f>IF(B961="","",VLOOKUP(B961,EmissionFactors!A:D,2,FALSE))</f>
        <v/>
      </c>
      <c r="H961" s="11" t="str">
        <f>IF(B961="","",VLOOKUP(B961,EmissionFactors!A:D,3,FALSE))</f>
        <v/>
      </c>
      <c r="I961" s="12"/>
    </row>
    <row r="962" spans="1:9" ht="12.5" x14ac:dyDescent="0.25">
      <c r="A962" s="14"/>
      <c r="B962" s="14"/>
      <c r="C962" s="12"/>
      <c r="D962" s="11" t="str">
        <f>IF(C962="","",VLOOKUP(B962,EmissionFactors!A:F,5,FALSE))</f>
        <v/>
      </c>
      <c r="E962" s="11" t="str">
        <f>IF(C962="","",VLOOKUP(B962,EmissionFactors!A:F,6,FALSE))</f>
        <v/>
      </c>
      <c r="F962" s="11" t="str">
        <f t="shared" si="3"/>
        <v/>
      </c>
      <c r="G962" s="11" t="str">
        <f>IF(B962="","",VLOOKUP(B962,EmissionFactors!A:D,2,FALSE))</f>
        <v/>
      </c>
      <c r="H962" s="11" t="str">
        <f>IF(B962="","",VLOOKUP(B962,EmissionFactors!A:D,3,FALSE))</f>
        <v/>
      </c>
      <c r="I962" s="12"/>
    </row>
    <row r="963" spans="1:9" ht="12.5" x14ac:dyDescent="0.25">
      <c r="A963" s="14"/>
      <c r="B963" s="14"/>
      <c r="C963" s="12"/>
      <c r="D963" s="11" t="str">
        <f>IF(C963="","",VLOOKUP(B963,EmissionFactors!A:F,5,FALSE))</f>
        <v/>
      </c>
      <c r="E963" s="11" t="str">
        <f>IF(C963="","",VLOOKUP(B963,EmissionFactors!A:F,6,FALSE))</f>
        <v/>
      </c>
      <c r="F963" s="11" t="str">
        <f t="shared" si="3"/>
        <v/>
      </c>
      <c r="G963" s="11" t="str">
        <f>IF(B963="","",VLOOKUP(B963,EmissionFactors!A:D,2,FALSE))</f>
        <v/>
      </c>
      <c r="H963" s="11" t="str">
        <f>IF(B963="","",VLOOKUP(B963,EmissionFactors!A:D,3,FALSE))</f>
        <v/>
      </c>
      <c r="I963" s="12"/>
    </row>
    <row r="964" spans="1:9" ht="12.5" x14ac:dyDescent="0.25">
      <c r="A964" s="14"/>
      <c r="B964" s="14"/>
      <c r="C964" s="12"/>
      <c r="D964" s="11" t="str">
        <f>IF(C964="","",VLOOKUP(B964,EmissionFactors!A:F,5,FALSE))</f>
        <v/>
      </c>
      <c r="E964" s="11" t="str">
        <f>IF(C964="","",VLOOKUP(B964,EmissionFactors!A:F,6,FALSE))</f>
        <v/>
      </c>
      <c r="F964" s="11" t="str">
        <f t="shared" si="3"/>
        <v/>
      </c>
      <c r="G964" s="11" t="str">
        <f>IF(B964="","",VLOOKUP(B964,EmissionFactors!A:D,2,FALSE))</f>
        <v/>
      </c>
      <c r="H964" s="11" t="str">
        <f>IF(B964="","",VLOOKUP(B964,EmissionFactors!A:D,3,FALSE))</f>
        <v/>
      </c>
      <c r="I964" s="12"/>
    </row>
    <row r="965" spans="1:9" ht="12.5" x14ac:dyDescent="0.25">
      <c r="A965" s="14"/>
      <c r="B965" s="14"/>
      <c r="C965" s="12"/>
      <c r="D965" s="11" t="str">
        <f>IF(C965="","",VLOOKUP(B965,EmissionFactors!A:F,5,FALSE))</f>
        <v/>
      </c>
      <c r="E965" s="11" t="str">
        <f>IF(C965="","",VLOOKUP(B965,EmissionFactors!A:F,6,FALSE))</f>
        <v/>
      </c>
      <c r="F965" s="11" t="str">
        <f t="shared" si="3"/>
        <v/>
      </c>
      <c r="G965" s="11" t="str">
        <f>IF(B965="","",VLOOKUP(B965,EmissionFactors!A:D,2,FALSE))</f>
        <v/>
      </c>
      <c r="H965" s="11" t="str">
        <f>IF(B965="","",VLOOKUP(B965,EmissionFactors!A:D,3,FALSE))</f>
        <v/>
      </c>
      <c r="I965" s="12"/>
    </row>
    <row r="966" spans="1:9" ht="12.5" x14ac:dyDescent="0.25">
      <c r="A966" s="14"/>
      <c r="B966" s="14"/>
      <c r="C966" s="12"/>
      <c r="D966" s="11" t="str">
        <f>IF(C966="","",VLOOKUP(B966,EmissionFactors!A:F,5,FALSE))</f>
        <v/>
      </c>
      <c r="E966" s="11" t="str">
        <f>IF(C966="","",VLOOKUP(B966,EmissionFactors!A:F,6,FALSE))</f>
        <v/>
      </c>
      <c r="F966" s="11" t="str">
        <f t="shared" si="3"/>
        <v/>
      </c>
      <c r="G966" s="11" t="str">
        <f>IF(B966="","",VLOOKUP(B966,EmissionFactors!A:D,2,FALSE))</f>
        <v/>
      </c>
      <c r="H966" s="11" t="str">
        <f>IF(B966="","",VLOOKUP(B966,EmissionFactors!A:D,3,FALSE))</f>
        <v/>
      </c>
      <c r="I966" s="12"/>
    </row>
    <row r="967" spans="1:9" ht="12.5" x14ac:dyDescent="0.25">
      <c r="A967" s="14"/>
      <c r="B967" s="14"/>
      <c r="C967" s="12"/>
      <c r="D967" s="11" t="str">
        <f>IF(C967="","",VLOOKUP(B967,EmissionFactors!A:F,5,FALSE))</f>
        <v/>
      </c>
      <c r="E967" s="11" t="str">
        <f>IF(C967="","",VLOOKUP(B967,EmissionFactors!A:F,6,FALSE))</f>
        <v/>
      </c>
      <c r="F967" s="11" t="str">
        <f t="shared" si="3"/>
        <v/>
      </c>
      <c r="G967" s="11" t="str">
        <f>IF(B967="","",VLOOKUP(B967,EmissionFactors!A:D,2,FALSE))</f>
        <v/>
      </c>
      <c r="H967" s="11" t="str">
        <f>IF(B967="","",VLOOKUP(B967,EmissionFactors!A:D,3,FALSE))</f>
        <v/>
      </c>
      <c r="I967" s="12"/>
    </row>
    <row r="968" spans="1:9" ht="12.5" x14ac:dyDescent="0.25">
      <c r="A968" s="14"/>
      <c r="B968" s="14"/>
      <c r="C968" s="12"/>
      <c r="D968" s="11" t="str">
        <f>IF(C968="","",VLOOKUP(B968,EmissionFactors!A:F,5,FALSE))</f>
        <v/>
      </c>
      <c r="E968" s="11" t="str">
        <f>IF(C968="","",VLOOKUP(B968,EmissionFactors!A:F,6,FALSE))</f>
        <v/>
      </c>
      <c r="F968" s="11" t="str">
        <f t="shared" si="3"/>
        <v/>
      </c>
      <c r="G968" s="11" t="str">
        <f>IF(B968="","",VLOOKUP(B968,EmissionFactors!A:D,2,FALSE))</f>
        <v/>
      </c>
      <c r="H968" s="11" t="str">
        <f>IF(B968="","",VLOOKUP(B968,EmissionFactors!A:D,3,FALSE))</f>
        <v/>
      </c>
      <c r="I968" s="12"/>
    </row>
    <row r="969" spans="1:9" ht="12.5" x14ac:dyDescent="0.25">
      <c r="A969" s="14"/>
      <c r="B969" s="14"/>
      <c r="C969" s="12"/>
      <c r="D969" s="11" t="str">
        <f>IF(C969="","",VLOOKUP(B969,EmissionFactors!A:F,5,FALSE))</f>
        <v/>
      </c>
      <c r="E969" s="11" t="str">
        <f>IF(C969="","",VLOOKUP(B969,EmissionFactors!A:F,6,FALSE))</f>
        <v/>
      </c>
      <c r="F969" s="11" t="str">
        <f t="shared" si="3"/>
        <v/>
      </c>
      <c r="G969" s="11" t="str">
        <f>IF(B969="","",VLOOKUP(B969,EmissionFactors!A:D,2,FALSE))</f>
        <v/>
      </c>
      <c r="H969" s="11" t="str">
        <f>IF(B969="","",VLOOKUP(B969,EmissionFactors!A:D,3,FALSE))</f>
        <v/>
      </c>
      <c r="I969" s="12"/>
    </row>
    <row r="970" spans="1:9" ht="12.5" x14ac:dyDescent="0.25">
      <c r="A970" s="14"/>
      <c r="B970" s="14"/>
      <c r="C970" s="12"/>
      <c r="D970" s="11" t="str">
        <f>IF(C970="","",VLOOKUP(B970,EmissionFactors!A:F,5,FALSE))</f>
        <v/>
      </c>
      <c r="E970" s="11" t="str">
        <f>IF(C970="","",VLOOKUP(B970,EmissionFactors!A:F,6,FALSE))</f>
        <v/>
      </c>
      <c r="F970" s="11" t="str">
        <f t="shared" si="3"/>
        <v/>
      </c>
      <c r="G970" s="11" t="str">
        <f>IF(B970="","",VLOOKUP(B970,EmissionFactors!A:D,2,FALSE))</f>
        <v/>
      </c>
      <c r="H970" s="11" t="str">
        <f>IF(B970="","",VLOOKUP(B970,EmissionFactors!A:D,3,FALSE))</f>
        <v/>
      </c>
      <c r="I970" s="12"/>
    </row>
    <row r="971" spans="1:9" ht="12.5" x14ac:dyDescent="0.25">
      <c r="A971" s="14"/>
      <c r="B971" s="14"/>
      <c r="C971" s="12"/>
      <c r="D971" s="11" t="str">
        <f>IF(C971="","",VLOOKUP(B971,EmissionFactors!A:F,5,FALSE))</f>
        <v/>
      </c>
      <c r="E971" s="11" t="str">
        <f>IF(C971="","",VLOOKUP(B971,EmissionFactors!A:F,6,FALSE))</f>
        <v/>
      </c>
      <c r="F971" s="11" t="str">
        <f t="shared" si="3"/>
        <v/>
      </c>
      <c r="G971" s="11" t="str">
        <f>IF(B971="","",VLOOKUP(B971,EmissionFactors!A:D,2,FALSE))</f>
        <v/>
      </c>
      <c r="H971" s="11" t="str">
        <f>IF(B971="","",VLOOKUP(B971,EmissionFactors!A:D,3,FALSE))</f>
        <v/>
      </c>
      <c r="I971" s="12"/>
    </row>
    <row r="972" spans="1:9" ht="12.5" x14ac:dyDescent="0.25">
      <c r="A972" s="14"/>
      <c r="B972" s="14"/>
      <c r="C972" s="12"/>
      <c r="D972" s="11" t="str">
        <f>IF(C972="","",VLOOKUP(B972,EmissionFactors!A:F,5,FALSE))</f>
        <v/>
      </c>
      <c r="E972" s="11" t="str">
        <f>IF(C972="","",VLOOKUP(B972,EmissionFactors!A:F,6,FALSE))</f>
        <v/>
      </c>
      <c r="F972" s="11" t="str">
        <f t="shared" si="3"/>
        <v/>
      </c>
      <c r="G972" s="11" t="str">
        <f>IF(B972="","",VLOOKUP(B972,EmissionFactors!A:D,2,FALSE))</f>
        <v/>
      </c>
      <c r="H972" s="11" t="str">
        <f>IF(B972="","",VLOOKUP(B972,EmissionFactors!A:D,3,FALSE))</f>
        <v/>
      </c>
      <c r="I972" s="12"/>
    </row>
    <row r="973" spans="1:9" ht="12.5" x14ac:dyDescent="0.25">
      <c r="A973" s="14"/>
      <c r="B973" s="14"/>
      <c r="C973" s="12"/>
      <c r="D973" s="11" t="str">
        <f>IF(C973="","",VLOOKUP(B973,EmissionFactors!A:F,5,FALSE))</f>
        <v/>
      </c>
      <c r="E973" s="11" t="str">
        <f>IF(C973="","",VLOOKUP(B973,EmissionFactors!A:F,6,FALSE))</f>
        <v/>
      </c>
      <c r="F973" s="11" t="str">
        <f t="shared" si="3"/>
        <v/>
      </c>
      <c r="G973" s="11" t="str">
        <f>IF(B973="","",VLOOKUP(B973,EmissionFactors!A:D,2,FALSE))</f>
        <v/>
      </c>
      <c r="H973" s="11" t="str">
        <f>IF(B973="","",VLOOKUP(B973,EmissionFactors!A:D,3,FALSE))</f>
        <v/>
      </c>
      <c r="I973" s="12"/>
    </row>
    <row r="974" spans="1:9" ht="12.5" x14ac:dyDescent="0.25">
      <c r="A974" s="14"/>
      <c r="B974" s="14"/>
      <c r="C974" s="12"/>
      <c r="D974" s="11" t="str">
        <f>IF(C974="","",VLOOKUP(B974,EmissionFactors!A:F,5,FALSE))</f>
        <v/>
      </c>
      <c r="E974" s="11" t="str">
        <f>IF(C974="","",VLOOKUP(B974,EmissionFactors!A:F,6,FALSE))</f>
        <v/>
      </c>
      <c r="F974" s="11" t="str">
        <f t="shared" si="3"/>
        <v/>
      </c>
      <c r="G974" s="11" t="str">
        <f>IF(B974="","",VLOOKUP(B974,EmissionFactors!A:D,2,FALSE))</f>
        <v/>
      </c>
      <c r="H974" s="11" t="str">
        <f>IF(B974="","",VLOOKUP(B974,EmissionFactors!A:D,3,FALSE))</f>
        <v/>
      </c>
      <c r="I974" s="12"/>
    </row>
    <row r="975" spans="1:9" ht="12.5" x14ac:dyDescent="0.25">
      <c r="A975" s="14"/>
      <c r="B975" s="14"/>
      <c r="C975" s="12"/>
      <c r="D975" s="11" t="str">
        <f>IF(C975="","",VLOOKUP(B975,EmissionFactors!A:F,5,FALSE))</f>
        <v/>
      </c>
      <c r="E975" s="11" t="str">
        <f>IF(C975="","",VLOOKUP(B975,EmissionFactors!A:F,6,FALSE))</f>
        <v/>
      </c>
      <c r="F975" s="11" t="str">
        <f t="shared" si="3"/>
        <v/>
      </c>
      <c r="G975" s="11" t="str">
        <f>IF(B975="","",VLOOKUP(B975,EmissionFactors!A:D,2,FALSE))</f>
        <v/>
      </c>
      <c r="H975" s="11" t="str">
        <f>IF(B975="","",VLOOKUP(B975,EmissionFactors!A:D,3,FALSE))</f>
        <v/>
      </c>
      <c r="I975" s="12"/>
    </row>
    <row r="976" spans="1:9" ht="12.5" x14ac:dyDescent="0.25">
      <c r="A976" s="14"/>
      <c r="B976" s="14"/>
      <c r="C976" s="12"/>
      <c r="D976" s="11" t="str">
        <f>IF(C976="","",VLOOKUP(B976,EmissionFactors!A:F,5,FALSE))</f>
        <v/>
      </c>
      <c r="E976" s="11" t="str">
        <f>IF(C976="","",VLOOKUP(B976,EmissionFactors!A:F,6,FALSE))</f>
        <v/>
      </c>
      <c r="F976" s="11" t="str">
        <f t="shared" si="3"/>
        <v/>
      </c>
      <c r="G976" s="11" t="str">
        <f>IF(B976="","",VLOOKUP(B976,EmissionFactors!A:D,2,FALSE))</f>
        <v/>
      </c>
      <c r="H976" s="11" t="str">
        <f>IF(B976="","",VLOOKUP(B976,EmissionFactors!A:D,3,FALSE))</f>
        <v/>
      </c>
      <c r="I976" s="12"/>
    </row>
    <row r="977" spans="1:9" ht="12.5" x14ac:dyDescent="0.25">
      <c r="A977" s="14"/>
      <c r="B977" s="14"/>
      <c r="C977" s="12"/>
      <c r="D977" s="11" t="str">
        <f>IF(C977="","",VLOOKUP(B977,EmissionFactors!A:F,5,FALSE))</f>
        <v/>
      </c>
      <c r="E977" s="11" t="str">
        <f>IF(C977="","",VLOOKUP(B977,EmissionFactors!A:F,6,FALSE))</f>
        <v/>
      </c>
      <c r="F977" s="11" t="str">
        <f t="shared" si="3"/>
        <v/>
      </c>
      <c r="G977" s="11" t="str">
        <f>IF(B977="","",VLOOKUP(B977,EmissionFactors!A:D,2,FALSE))</f>
        <v/>
      </c>
      <c r="H977" s="11" t="str">
        <f>IF(B977="","",VLOOKUP(B977,EmissionFactors!A:D,3,FALSE))</f>
        <v/>
      </c>
      <c r="I977" s="12"/>
    </row>
    <row r="978" spans="1:9" ht="12.5" x14ac:dyDescent="0.25">
      <c r="A978" s="14"/>
      <c r="B978" s="14"/>
      <c r="C978" s="12"/>
      <c r="D978" s="11" t="str">
        <f>IF(C978="","",VLOOKUP(B978,EmissionFactors!A:F,5,FALSE))</f>
        <v/>
      </c>
      <c r="E978" s="11" t="str">
        <f>IF(C978="","",VLOOKUP(B978,EmissionFactors!A:F,6,FALSE))</f>
        <v/>
      </c>
      <c r="F978" s="11" t="str">
        <f t="shared" si="3"/>
        <v/>
      </c>
      <c r="G978" s="11" t="str">
        <f>IF(B978="","",VLOOKUP(B978,EmissionFactors!A:D,2,FALSE))</f>
        <v/>
      </c>
      <c r="H978" s="11" t="str">
        <f>IF(B978="","",VLOOKUP(B978,EmissionFactors!A:D,3,FALSE))</f>
        <v/>
      </c>
      <c r="I978" s="12"/>
    </row>
    <row r="979" spans="1:9" ht="12.5" x14ac:dyDescent="0.25">
      <c r="A979" s="14"/>
      <c r="B979" s="14"/>
      <c r="C979" s="12"/>
      <c r="D979" s="11" t="str">
        <f>IF(C979="","",VLOOKUP(B979,EmissionFactors!A:F,5,FALSE))</f>
        <v/>
      </c>
      <c r="E979" s="11" t="str">
        <f>IF(C979="","",VLOOKUP(B979,EmissionFactors!A:F,6,FALSE))</f>
        <v/>
      </c>
      <c r="F979" s="11" t="str">
        <f t="shared" si="3"/>
        <v/>
      </c>
      <c r="G979" s="11" t="str">
        <f>IF(B979="","",VLOOKUP(B979,EmissionFactors!A:D,2,FALSE))</f>
        <v/>
      </c>
      <c r="H979" s="11" t="str">
        <f>IF(B979="","",VLOOKUP(B979,EmissionFactors!A:D,3,FALSE))</f>
        <v/>
      </c>
      <c r="I979" s="12"/>
    </row>
    <row r="980" spans="1:9" ht="12.5" x14ac:dyDescent="0.25">
      <c r="A980" s="14"/>
      <c r="B980" s="14"/>
      <c r="C980" s="12"/>
      <c r="D980" s="11" t="str">
        <f>IF(C980="","",VLOOKUP(B980,EmissionFactors!A:F,5,FALSE))</f>
        <v/>
      </c>
      <c r="E980" s="11" t="str">
        <f>IF(C980="","",VLOOKUP(B980,EmissionFactors!A:F,6,FALSE))</f>
        <v/>
      </c>
      <c r="F980" s="11" t="str">
        <f t="shared" si="3"/>
        <v/>
      </c>
      <c r="G980" s="11" t="str">
        <f>IF(B980="","",VLOOKUP(B980,EmissionFactors!A:D,2,FALSE))</f>
        <v/>
      </c>
      <c r="H980" s="11" t="str">
        <f>IF(B980="","",VLOOKUP(B980,EmissionFactors!A:D,3,FALSE))</f>
        <v/>
      </c>
      <c r="I980" s="12"/>
    </row>
    <row r="981" spans="1:9" ht="12.5" x14ac:dyDescent="0.25">
      <c r="A981" s="14"/>
      <c r="B981" s="14"/>
      <c r="C981" s="12"/>
      <c r="D981" s="11" t="str">
        <f>IF(C981="","",VLOOKUP(B981,EmissionFactors!A:F,5,FALSE))</f>
        <v/>
      </c>
      <c r="E981" s="11" t="str">
        <f>IF(C981="","",VLOOKUP(B981,EmissionFactors!A:F,6,FALSE))</f>
        <v/>
      </c>
      <c r="F981" s="11" t="str">
        <f t="shared" si="3"/>
        <v/>
      </c>
      <c r="G981" s="11" t="str">
        <f>IF(B981="","",VLOOKUP(B981,EmissionFactors!A:D,2,FALSE))</f>
        <v/>
      </c>
      <c r="H981" s="11" t="str">
        <f>IF(B981="","",VLOOKUP(B981,EmissionFactors!A:D,3,FALSE))</f>
        <v/>
      </c>
      <c r="I981" s="12"/>
    </row>
    <row r="982" spans="1:9" ht="12.5" x14ac:dyDescent="0.25">
      <c r="A982" s="14"/>
      <c r="B982" s="14"/>
      <c r="C982" s="12"/>
      <c r="D982" s="11" t="str">
        <f>IF(C982="","",VLOOKUP(B982,EmissionFactors!A:F,5,FALSE))</f>
        <v/>
      </c>
      <c r="E982" s="11" t="str">
        <f>IF(C982="","",VLOOKUP(B982,EmissionFactors!A:F,6,FALSE))</f>
        <v/>
      </c>
      <c r="F982" s="11" t="str">
        <f t="shared" si="3"/>
        <v/>
      </c>
      <c r="G982" s="11" t="str">
        <f>IF(B982="","",VLOOKUP(B982,EmissionFactors!A:D,2,FALSE))</f>
        <v/>
      </c>
      <c r="H982" s="11" t="str">
        <f>IF(B982="","",VLOOKUP(B982,EmissionFactors!A:D,3,FALSE))</f>
        <v/>
      </c>
      <c r="I982" s="12"/>
    </row>
    <row r="983" spans="1:9" ht="12.5" x14ac:dyDescent="0.25">
      <c r="A983" s="14"/>
      <c r="B983" s="14"/>
      <c r="C983" s="12"/>
      <c r="D983" s="11" t="str">
        <f>IF(C983="","",VLOOKUP(B983,EmissionFactors!A:F,5,FALSE))</f>
        <v/>
      </c>
      <c r="E983" s="11" t="str">
        <f>IF(C983="","",VLOOKUP(B983,EmissionFactors!A:F,6,FALSE))</f>
        <v/>
      </c>
      <c r="F983" s="11" t="str">
        <f t="shared" si="3"/>
        <v/>
      </c>
      <c r="G983" s="11" t="str">
        <f>IF(B983="","",VLOOKUP(B983,EmissionFactors!A:D,2,FALSE))</f>
        <v/>
      </c>
      <c r="H983" s="11" t="str">
        <f>IF(B983="","",VLOOKUP(B983,EmissionFactors!A:D,3,FALSE))</f>
        <v/>
      </c>
      <c r="I983" s="12"/>
    </row>
    <row r="984" spans="1:9" ht="12.5" x14ac:dyDescent="0.25">
      <c r="A984" s="14"/>
      <c r="B984" s="14"/>
      <c r="C984" s="12"/>
      <c r="D984" s="11" t="str">
        <f>IF(C984="","",VLOOKUP(B984,EmissionFactors!A:F,5,FALSE))</f>
        <v/>
      </c>
      <c r="E984" s="11" t="str">
        <f>IF(C984="","",VLOOKUP(B984,EmissionFactors!A:F,6,FALSE))</f>
        <v/>
      </c>
      <c r="F984" s="11" t="str">
        <f t="shared" si="3"/>
        <v/>
      </c>
      <c r="G984" s="11" t="str">
        <f>IF(B984="","",VLOOKUP(B984,EmissionFactors!A:D,2,FALSE))</f>
        <v/>
      </c>
      <c r="H984" s="11" t="str">
        <f>IF(B984="","",VLOOKUP(B984,EmissionFactors!A:D,3,FALSE))</f>
        <v/>
      </c>
      <c r="I984" s="12"/>
    </row>
    <row r="985" spans="1:9" ht="12.5" x14ac:dyDescent="0.25">
      <c r="A985" s="14"/>
      <c r="B985" s="14"/>
      <c r="C985" s="12"/>
      <c r="D985" s="11" t="str">
        <f>IF(C985="","",VLOOKUP(B985,EmissionFactors!A:F,5,FALSE))</f>
        <v/>
      </c>
      <c r="E985" s="11" t="str">
        <f>IF(C985="","",VLOOKUP(B985,EmissionFactors!A:F,6,FALSE))</f>
        <v/>
      </c>
      <c r="F985" s="11" t="str">
        <f t="shared" si="3"/>
        <v/>
      </c>
      <c r="G985" s="11" t="str">
        <f>IF(B985="","",VLOOKUP(B985,EmissionFactors!A:D,2,FALSE))</f>
        <v/>
      </c>
      <c r="H985" s="11" t="str">
        <f>IF(B985="","",VLOOKUP(B985,EmissionFactors!A:D,3,FALSE))</f>
        <v/>
      </c>
      <c r="I985" s="12"/>
    </row>
    <row r="986" spans="1:9" ht="12.5" x14ac:dyDescent="0.25">
      <c r="A986" s="14"/>
      <c r="B986" s="14"/>
      <c r="C986" s="12"/>
      <c r="D986" s="11" t="str">
        <f>IF(C986="","",VLOOKUP(B986,EmissionFactors!A:F,5,FALSE))</f>
        <v/>
      </c>
      <c r="E986" s="11" t="str">
        <f>IF(C986="","",VLOOKUP(B986,EmissionFactors!A:F,6,FALSE))</f>
        <v/>
      </c>
      <c r="F986" s="11" t="str">
        <f t="shared" si="3"/>
        <v/>
      </c>
      <c r="G986" s="11" t="str">
        <f>IF(B986="","",VLOOKUP(B986,EmissionFactors!A:D,2,FALSE))</f>
        <v/>
      </c>
      <c r="H986" s="11" t="str">
        <f>IF(B986="","",VLOOKUP(B986,EmissionFactors!A:D,3,FALSE))</f>
        <v/>
      </c>
      <c r="I986" s="12"/>
    </row>
    <row r="987" spans="1:9" ht="12.5" x14ac:dyDescent="0.25">
      <c r="A987" s="14"/>
      <c r="B987" s="14"/>
      <c r="C987" s="12"/>
      <c r="D987" s="11" t="str">
        <f>IF(C987="","",VLOOKUP(B987,EmissionFactors!A:F,5,FALSE))</f>
        <v/>
      </c>
      <c r="E987" s="11" t="str">
        <f>IF(C987="","",VLOOKUP(B987,EmissionFactors!A:F,6,FALSE))</f>
        <v/>
      </c>
      <c r="F987" s="11" t="str">
        <f t="shared" si="3"/>
        <v/>
      </c>
      <c r="G987" s="11" t="str">
        <f>IF(B987="","",VLOOKUP(B987,EmissionFactors!A:D,2,FALSE))</f>
        <v/>
      </c>
      <c r="H987" s="11" t="str">
        <f>IF(B987="","",VLOOKUP(B987,EmissionFactors!A:D,3,FALSE))</f>
        <v/>
      </c>
      <c r="I987" s="12"/>
    </row>
    <row r="988" spans="1:9" ht="12.5" x14ac:dyDescent="0.25">
      <c r="A988" s="14"/>
      <c r="B988" s="14"/>
      <c r="C988" s="12"/>
      <c r="D988" s="11" t="str">
        <f>IF(C988="","",VLOOKUP(B988,EmissionFactors!A:F,5,FALSE))</f>
        <v/>
      </c>
      <c r="E988" s="11" t="str">
        <f>IF(C988="","",VLOOKUP(B988,EmissionFactors!A:F,6,FALSE))</f>
        <v/>
      </c>
      <c r="F988" s="11" t="str">
        <f t="shared" si="3"/>
        <v/>
      </c>
      <c r="G988" s="11" t="str">
        <f>IF(B988="","",VLOOKUP(B988,EmissionFactors!A:D,2,FALSE))</f>
        <v/>
      </c>
      <c r="H988" s="11" t="str">
        <f>IF(B988="","",VLOOKUP(B988,EmissionFactors!A:D,3,FALSE))</f>
        <v/>
      </c>
      <c r="I988" s="12"/>
    </row>
    <row r="989" spans="1:9" ht="12.5" x14ac:dyDescent="0.25">
      <c r="A989" s="14"/>
      <c r="B989" s="14"/>
      <c r="C989" s="12"/>
      <c r="D989" s="11" t="str">
        <f>IF(C989="","",VLOOKUP(B989,EmissionFactors!A:F,5,FALSE))</f>
        <v/>
      </c>
      <c r="E989" s="11" t="str">
        <f>IF(C989="","",VLOOKUP(B989,EmissionFactors!A:F,6,FALSE))</f>
        <v/>
      </c>
      <c r="F989" s="11" t="str">
        <f t="shared" si="3"/>
        <v/>
      </c>
      <c r="G989" s="11" t="str">
        <f>IF(B989="","",VLOOKUP(B989,EmissionFactors!A:D,2,FALSE))</f>
        <v/>
      </c>
      <c r="H989" s="11" t="str">
        <f>IF(B989="","",VLOOKUP(B989,EmissionFactors!A:D,3,FALSE))</f>
        <v/>
      </c>
      <c r="I989" s="12"/>
    </row>
    <row r="990" spans="1:9" ht="12.5" x14ac:dyDescent="0.25">
      <c r="A990" s="14"/>
      <c r="B990" s="14"/>
      <c r="C990" s="12"/>
      <c r="D990" s="11" t="str">
        <f>IF(C990="","",VLOOKUP(B990,EmissionFactors!A:F,5,FALSE))</f>
        <v/>
      </c>
      <c r="E990" s="11" t="str">
        <f>IF(C990="","",VLOOKUP(B990,EmissionFactors!A:F,6,FALSE))</f>
        <v/>
      </c>
      <c r="F990" s="11" t="str">
        <f t="shared" si="3"/>
        <v/>
      </c>
      <c r="G990" s="11" t="str">
        <f>IF(B990="","",VLOOKUP(B990,EmissionFactors!A:D,2,FALSE))</f>
        <v/>
      </c>
      <c r="H990" s="11" t="str">
        <f>IF(B990="","",VLOOKUP(B990,EmissionFactors!A:D,3,FALSE))</f>
        <v/>
      </c>
      <c r="I990" s="12"/>
    </row>
    <row r="991" spans="1:9" ht="12.5" x14ac:dyDescent="0.25">
      <c r="A991" s="14"/>
      <c r="B991" s="14"/>
      <c r="C991" s="12"/>
      <c r="D991" s="11" t="str">
        <f>IF(C991="","",VLOOKUP(B991,EmissionFactors!A:F,5,FALSE))</f>
        <v/>
      </c>
      <c r="E991" s="11" t="str">
        <f>IF(C991="","",VLOOKUP(B991,EmissionFactors!A:F,6,FALSE))</f>
        <v/>
      </c>
      <c r="F991" s="11" t="str">
        <f t="shared" si="3"/>
        <v/>
      </c>
      <c r="G991" s="11" t="str">
        <f>IF(B991="","",VLOOKUP(B991,EmissionFactors!A:D,2,FALSE))</f>
        <v/>
      </c>
      <c r="H991" s="11" t="str">
        <f>IF(B991="","",VLOOKUP(B991,EmissionFactors!A:D,3,FALSE))</f>
        <v/>
      </c>
      <c r="I991" s="12"/>
    </row>
    <row r="992" spans="1:9" ht="12.5" x14ac:dyDescent="0.25">
      <c r="A992" s="14"/>
      <c r="B992" s="14"/>
      <c r="C992" s="12"/>
      <c r="D992" s="11" t="str">
        <f>IF(C992="","",VLOOKUP(B992,EmissionFactors!A:F,5,FALSE))</f>
        <v/>
      </c>
      <c r="E992" s="11" t="str">
        <f>IF(C992="","",VLOOKUP(B992,EmissionFactors!A:F,6,FALSE))</f>
        <v/>
      </c>
      <c r="F992" s="11" t="str">
        <f t="shared" si="3"/>
        <v/>
      </c>
      <c r="G992" s="11" t="str">
        <f>IF(B992="","",VLOOKUP(B992,EmissionFactors!A:D,2,FALSE))</f>
        <v/>
      </c>
      <c r="H992" s="11" t="str">
        <f>IF(B992="","",VLOOKUP(B992,EmissionFactors!A:D,3,FALSE))</f>
        <v/>
      </c>
      <c r="I992" s="12"/>
    </row>
    <row r="993" spans="1:9" ht="12.5" x14ac:dyDescent="0.25">
      <c r="A993" s="14"/>
      <c r="B993" s="14"/>
      <c r="C993" s="12"/>
      <c r="D993" s="11" t="str">
        <f>IF(C993="","",VLOOKUP(B993,EmissionFactors!A:F,5,FALSE))</f>
        <v/>
      </c>
      <c r="E993" s="11" t="str">
        <f>IF(C993="","",VLOOKUP(B993,EmissionFactors!A:F,6,FALSE))</f>
        <v/>
      </c>
      <c r="F993" s="11" t="str">
        <f t="shared" si="3"/>
        <v/>
      </c>
      <c r="G993" s="11" t="str">
        <f>IF(B993="","",VLOOKUP(B993,EmissionFactors!A:D,2,FALSE))</f>
        <v/>
      </c>
      <c r="H993" s="11" t="str">
        <f>IF(B993="","",VLOOKUP(B993,EmissionFactors!A:D,3,FALSE))</f>
        <v/>
      </c>
      <c r="I993" s="12"/>
    </row>
    <row r="994" spans="1:9" ht="12.5" x14ac:dyDescent="0.25">
      <c r="A994" s="14"/>
      <c r="B994" s="14"/>
      <c r="C994" s="12"/>
      <c r="D994" s="11" t="str">
        <f>IF(C994="","",VLOOKUP(B994,EmissionFactors!A:F,5,FALSE))</f>
        <v/>
      </c>
      <c r="E994" s="11" t="str">
        <f>IF(C994="","",VLOOKUP(B994,EmissionFactors!A:F,6,FALSE))</f>
        <v/>
      </c>
      <c r="F994" s="11" t="str">
        <f t="shared" si="3"/>
        <v/>
      </c>
      <c r="G994" s="11" t="str">
        <f>IF(B994="","",VLOOKUP(B994,EmissionFactors!A:D,2,FALSE))</f>
        <v/>
      </c>
      <c r="H994" s="11" t="str">
        <f>IF(B994="","",VLOOKUP(B994,EmissionFactors!A:D,3,FALSE))</f>
        <v/>
      </c>
      <c r="I994" s="12"/>
    </row>
    <row r="995" spans="1:9" ht="12.5" x14ac:dyDescent="0.25">
      <c r="A995" s="14"/>
      <c r="B995" s="14"/>
      <c r="C995" s="12"/>
      <c r="D995" s="11" t="str">
        <f>IF(C995="","",VLOOKUP(B995,EmissionFactors!A:F,5,FALSE))</f>
        <v/>
      </c>
      <c r="E995" s="11" t="str">
        <f>IF(C995="","",VLOOKUP(B995,EmissionFactors!A:F,6,FALSE))</f>
        <v/>
      </c>
      <c r="F995" s="11" t="str">
        <f t="shared" si="3"/>
        <v/>
      </c>
      <c r="G995" s="11" t="str">
        <f>IF(B995="","",VLOOKUP(B995,EmissionFactors!A:D,2,FALSE))</f>
        <v/>
      </c>
      <c r="H995" s="11" t="str">
        <f>IF(B995="","",VLOOKUP(B995,EmissionFactors!A:D,3,FALSE))</f>
        <v/>
      </c>
      <c r="I995" s="12"/>
    </row>
    <row r="996" spans="1:9" ht="12.5" x14ac:dyDescent="0.25">
      <c r="A996" s="14"/>
      <c r="B996" s="14"/>
      <c r="C996" s="12"/>
      <c r="D996" s="11" t="str">
        <f>IF(C996="","",VLOOKUP(B996,EmissionFactors!A:F,5,FALSE))</f>
        <v/>
      </c>
      <c r="E996" s="11" t="str">
        <f>IF(C996="","",VLOOKUP(B996,EmissionFactors!A:F,6,FALSE))</f>
        <v/>
      </c>
      <c r="F996" s="11" t="str">
        <f t="shared" si="3"/>
        <v/>
      </c>
      <c r="G996" s="11" t="str">
        <f>IF(B996="","",VLOOKUP(B996,EmissionFactors!A:D,2,FALSE))</f>
        <v/>
      </c>
      <c r="H996" s="11" t="str">
        <f>IF(B996="","",VLOOKUP(B996,EmissionFactors!A:D,3,FALSE))</f>
        <v/>
      </c>
      <c r="I996" s="12"/>
    </row>
    <row r="997" spans="1:9" ht="12.5" x14ac:dyDescent="0.25">
      <c r="A997" s="14"/>
      <c r="B997" s="14"/>
      <c r="C997" s="12"/>
      <c r="D997" s="11" t="str">
        <f>IF(C997="","",VLOOKUP(B997,EmissionFactors!A:F,5,FALSE))</f>
        <v/>
      </c>
      <c r="E997" s="11" t="str">
        <f>IF(C997="","",VLOOKUP(B997,EmissionFactors!A:F,6,FALSE))</f>
        <v/>
      </c>
      <c r="F997" s="11" t="str">
        <f t="shared" si="3"/>
        <v/>
      </c>
      <c r="G997" s="11" t="str">
        <f>IF(B997="","",VLOOKUP(B997,EmissionFactors!A:D,2,FALSE))</f>
        <v/>
      </c>
      <c r="H997" s="11" t="str">
        <f>IF(B997="","",VLOOKUP(B997,EmissionFactors!A:D,3,FALSE))</f>
        <v/>
      </c>
      <c r="I997" s="12"/>
    </row>
    <row r="998" spans="1:9" ht="12.5" x14ac:dyDescent="0.25">
      <c r="A998" s="14"/>
      <c r="B998" s="14"/>
      <c r="C998" s="12"/>
      <c r="D998" s="11" t="str">
        <f>IF(C998="","",VLOOKUP(B998,EmissionFactors!A:F,5,FALSE))</f>
        <v/>
      </c>
      <c r="E998" s="11" t="str">
        <f>IF(C998="","",VLOOKUP(B998,EmissionFactors!A:F,6,FALSE))</f>
        <v/>
      </c>
      <c r="F998" s="11" t="str">
        <f t="shared" si="3"/>
        <v/>
      </c>
      <c r="G998" s="11" t="str">
        <f>IF(B998="","",VLOOKUP(B998,EmissionFactors!A:D,2,FALSE))</f>
        <v/>
      </c>
      <c r="H998" s="11" t="str">
        <f>IF(B998="","",VLOOKUP(B998,EmissionFactors!A:D,3,FALSE))</f>
        <v/>
      </c>
      <c r="I998" s="12"/>
    </row>
    <row r="999" spans="1:9" ht="12.5" x14ac:dyDescent="0.25">
      <c r="A999" s="14"/>
      <c r="B999" s="14"/>
      <c r="C999" s="12"/>
      <c r="D999" s="11" t="str">
        <f>IF(C999="","",VLOOKUP(B999,EmissionFactors!A:F,5,FALSE))</f>
        <v/>
      </c>
      <c r="E999" s="11" t="str">
        <f>IF(C999="","",VLOOKUP(B999,EmissionFactors!A:F,6,FALSE))</f>
        <v/>
      </c>
      <c r="F999" s="11" t="str">
        <f t="shared" si="3"/>
        <v/>
      </c>
      <c r="G999" s="11" t="str">
        <f>IF(B999="","",VLOOKUP(B999,EmissionFactors!A:D,2,FALSE))</f>
        <v/>
      </c>
      <c r="H999" s="11" t="str">
        <f>IF(B999="","",VLOOKUP(B999,EmissionFactors!A:D,3,FALSE))</f>
        <v/>
      </c>
      <c r="I999" s="12"/>
    </row>
    <row r="1000" spans="1:9" ht="12.5" x14ac:dyDescent="0.25">
      <c r="A1000" s="14"/>
      <c r="B1000" s="14"/>
      <c r="C1000" s="12"/>
      <c r="D1000" s="11" t="str">
        <f>IF(C1000="","",VLOOKUP(B1000,EmissionFactors!A:F,5,FALSE))</f>
        <v/>
      </c>
      <c r="E1000" s="11" t="str">
        <f>IF(C1000="","",VLOOKUP(B1000,EmissionFactors!A:F,6,FALSE))</f>
        <v/>
      </c>
      <c r="F1000" s="11" t="str">
        <f t="shared" si="3"/>
        <v/>
      </c>
      <c r="G1000" s="11" t="str">
        <f>IF(B1000="","",VLOOKUP(B1000,EmissionFactors!A:D,2,FALSE))</f>
        <v/>
      </c>
      <c r="H1000" s="11" t="str">
        <f>IF(B1000="","",VLOOKUP(B1000,EmissionFactors!A:D,3,FALSE))</f>
        <v/>
      </c>
      <c r="I1000" s="12"/>
    </row>
  </sheetData>
  <dataValidations count="2">
    <dataValidation type="list" allowBlank="1" sqref="A2:A1000" xr:uid="{00000000-0002-0000-0100-000000000000}">
      <formula1>Inventory_Type</formula1>
    </dataValidation>
    <dataValidation type="list" allowBlank="1" sqref="B2:B1000" xr:uid="{00000000-0002-0000-0100-000001000000}">
      <formula1>Emission_Source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6"/>
  <sheetViews>
    <sheetView showGridLines="0" workbookViewId="0">
      <selection activeCell="A2" sqref="A2:D6"/>
    </sheetView>
  </sheetViews>
  <sheetFormatPr defaultColWidth="14.453125" defaultRowHeight="15.75" customHeight="1" x14ac:dyDescent="0.25"/>
  <sheetData>
    <row r="1" spans="1:4" ht="15.75" customHeight="1" x14ac:dyDescent="0.25">
      <c r="A1" s="27" t="s">
        <v>115</v>
      </c>
      <c r="B1" s="27" t="s">
        <v>114</v>
      </c>
    </row>
    <row r="2" spans="1:4" ht="15.75" customHeight="1" x14ac:dyDescent="0.25">
      <c r="A2" s="27" t="s">
        <v>17</v>
      </c>
      <c r="B2" t="s">
        <v>20</v>
      </c>
      <c r="C2" t="s">
        <v>22</v>
      </c>
      <c r="D2" t="s">
        <v>30</v>
      </c>
    </row>
    <row r="3" spans="1:4" ht="15.75" customHeight="1" x14ac:dyDescent="0.25">
      <c r="A3" t="s">
        <v>31</v>
      </c>
      <c r="B3" s="26">
        <v>1940.9665050000001</v>
      </c>
      <c r="C3" s="26">
        <v>1.1512500000000001</v>
      </c>
      <c r="D3" s="26">
        <v>1942.117755</v>
      </c>
    </row>
    <row r="4" spans="1:4" ht="15.75" customHeight="1" x14ac:dyDescent="0.25">
      <c r="A4" t="s">
        <v>32</v>
      </c>
      <c r="B4" s="26">
        <v>0.51500000000000001</v>
      </c>
      <c r="C4" s="26">
        <v>0.51500000000000001</v>
      </c>
      <c r="D4" s="26">
        <v>1.03</v>
      </c>
    </row>
    <row r="5" spans="1:4" ht="15.75" customHeight="1" x14ac:dyDescent="0.25">
      <c r="A5" t="s">
        <v>33</v>
      </c>
      <c r="B5" s="26"/>
      <c r="C5" s="26">
        <v>7.3675000000000018E-2</v>
      </c>
      <c r="D5" s="26">
        <v>7.3675000000000018E-2</v>
      </c>
    </row>
    <row r="6" spans="1:4" ht="15.75" customHeight="1" x14ac:dyDescent="0.25">
      <c r="A6" t="s">
        <v>30</v>
      </c>
      <c r="B6" s="26">
        <v>1941.4815050000002</v>
      </c>
      <c r="C6" s="26">
        <v>1.7399250000000002</v>
      </c>
      <c r="D6" s="26">
        <v>1943.2214300000001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6"/>
  <sheetViews>
    <sheetView showGridLines="0" workbookViewId="0">
      <selection activeCell="B15" sqref="B15"/>
    </sheetView>
  </sheetViews>
  <sheetFormatPr defaultColWidth="14.453125" defaultRowHeight="15.75" customHeight="1" x14ac:dyDescent="0.25"/>
  <cols>
    <col min="1" max="1" width="39" customWidth="1"/>
  </cols>
  <sheetData>
    <row r="1" spans="1:4" ht="15.75" customHeight="1" x14ac:dyDescent="0.25">
      <c r="A1" s="27" t="s">
        <v>115</v>
      </c>
      <c r="B1" s="27" t="s">
        <v>114</v>
      </c>
    </row>
    <row r="2" spans="1:4" ht="15.75" customHeight="1" x14ac:dyDescent="0.25">
      <c r="A2" s="27" t="s">
        <v>18</v>
      </c>
      <c r="B2" t="s">
        <v>20</v>
      </c>
      <c r="C2" t="s">
        <v>22</v>
      </c>
      <c r="D2" t="s">
        <v>30</v>
      </c>
    </row>
    <row r="3" spans="1:4" ht="15.75" customHeight="1" x14ac:dyDescent="0.25">
      <c r="A3" t="s">
        <v>34</v>
      </c>
      <c r="B3" s="26">
        <v>0.51500000000000001</v>
      </c>
      <c r="C3" s="26">
        <v>0.51500000000000001</v>
      </c>
      <c r="D3" s="26">
        <v>1.03</v>
      </c>
    </row>
    <row r="4" spans="1:4" ht="15.75" customHeight="1" x14ac:dyDescent="0.25">
      <c r="A4" t="s">
        <v>35</v>
      </c>
      <c r="B4" s="26">
        <v>1428.4665050000001</v>
      </c>
      <c r="C4" s="26">
        <v>1.1512500000000001</v>
      </c>
      <c r="D4" s="26">
        <v>1429.617755</v>
      </c>
    </row>
    <row r="5" spans="1:4" ht="15.75" customHeight="1" x14ac:dyDescent="0.25">
      <c r="A5" t="s">
        <v>36</v>
      </c>
      <c r="B5" s="26">
        <v>512.5</v>
      </c>
      <c r="C5" s="26">
        <v>7.3675000000000018E-2</v>
      </c>
      <c r="D5" s="26">
        <v>512.57367499999998</v>
      </c>
    </row>
    <row r="6" spans="1:4" ht="15.75" customHeight="1" x14ac:dyDescent="0.25">
      <c r="A6" t="s">
        <v>30</v>
      </c>
      <c r="B6" s="26">
        <v>1941.4815050000002</v>
      </c>
      <c r="C6" s="26">
        <v>1.7399250000000002</v>
      </c>
      <c r="D6" s="26">
        <v>1943.2214300000001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952"/>
  <sheetViews>
    <sheetView workbookViewId="0">
      <pane ySplit="1" topLeftCell="A2" activePane="bottomLeft" state="frozen"/>
      <selection pane="bottomLeft"/>
    </sheetView>
  </sheetViews>
  <sheetFormatPr defaultColWidth="14.453125" defaultRowHeight="15.75" customHeight="1" x14ac:dyDescent="0.25"/>
  <cols>
    <col min="1" max="1" width="50.36328125" customWidth="1"/>
    <col min="2" max="2" width="9.54296875" customWidth="1"/>
    <col min="3" max="3" width="19.90625" customWidth="1"/>
    <col min="4" max="4" width="18.6328125" customWidth="1"/>
    <col min="5" max="5" width="13.453125" customWidth="1"/>
    <col min="6" max="6" width="16.36328125" customWidth="1"/>
    <col min="7" max="7" width="15.08984375" customWidth="1"/>
    <col min="8" max="8" width="54.36328125" customWidth="1"/>
  </cols>
  <sheetData>
    <row r="1" spans="1:27" ht="15.75" customHeight="1" x14ac:dyDescent="0.3">
      <c r="A1" s="7" t="s">
        <v>37</v>
      </c>
      <c r="B1" s="7" t="s">
        <v>17</v>
      </c>
      <c r="C1" s="7" t="s">
        <v>18</v>
      </c>
      <c r="D1" s="7" t="s">
        <v>38</v>
      </c>
      <c r="E1" s="7" t="s">
        <v>39</v>
      </c>
      <c r="F1" s="7" t="s">
        <v>40</v>
      </c>
      <c r="G1" s="15" t="s">
        <v>41</v>
      </c>
      <c r="H1" s="7" t="s">
        <v>42</v>
      </c>
      <c r="I1" s="7" t="s">
        <v>43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.75" customHeight="1" x14ac:dyDescent="0.25">
      <c r="A2" s="16" t="s">
        <v>44</v>
      </c>
      <c r="B2" s="17" t="s">
        <v>31</v>
      </c>
      <c r="C2" s="17" t="s">
        <v>35</v>
      </c>
      <c r="D2" s="2" t="s">
        <v>45</v>
      </c>
      <c r="E2" s="2" t="s">
        <v>46</v>
      </c>
      <c r="F2" s="18">
        <v>2.5327899999999999</v>
      </c>
      <c r="G2" s="19" t="s">
        <v>47</v>
      </c>
      <c r="H2" s="2" t="s">
        <v>48</v>
      </c>
      <c r="I2" s="20" t="s">
        <v>49</v>
      </c>
    </row>
    <row r="3" spans="1:27" ht="15.75" customHeight="1" x14ac:dyDescent="0.25">
      <c r="A3" s="16" t="s">
        <v>50</v>
      </c>
      <c r="B3" s="17" t="s">
        <v>31</v>
      </c>
      <c r="C3" s="17" t="s">
        <v>35</v>
      </c>
      <c r="D3" s="2" t="s">
        <v>45</v>
      </c>
      <c r="E3" s="2" t="s">
        <v>46</v>
      </c>
      <c r="F3" s="18">
        <v>2.2552400000000001</v>
      </c>
      <c r="G3" s="19" t="s">
        <v>47</v>
      </c>
      <c r="H3" s="2" t="s">
        <v>51</v>
      </c>
      <c r="I3" s="20" t="s">
        <v>49</v>
      </c>
    </row>
    <row r="4" spans="1:27" ht="15.75" customHeight="1" x14ac:dyDescent="0.25">
      <c r="A4" s="16" t="s">
        <v>23</v>
      </c>
      <c r="B4" s="17" t="s">
        <v>31</v>
      </c>
      <c r="C4" s="17" t="s">
        <v>35</v>
      </c>
      <c r="D4" s="2" t="s">
        <v>45</v>
      </c>
      <c r="E4" s="2" t="s">
        <v>46</v>
      </c>
      <c r="F4" s="18">
        <v>2.6762000000000001</v>
      </c>
      <c r="G4" s="19" t="s">
        <v>47</v>
      </c>
      <c r="H4" s="2" t="s">
        <v>52</v>
      </c>
      <c r="I4" s="20" t="s">
        <v>49</v>
      </c>
    </row>
    <row r="5" spans="1:27" ht="15.75" customHeight="1" x14ac:dyDescent="0.25">
      <c r="A5" s="16" t="s">
        <v>53</v>
      </c>
      <c r="B5" s="17" t="s">
        <v>31</v>
      </c>
      <c r="C5" s="17" t="s">
        <v>35</v>
      </c>
      <c r="D5" s="2" t="s">
        <v>45</v>
      </c>
      <c r="E5" s="2" t="s">
        <v>46</v>
      </c>
      <c r="F5" s="18">
        <v>3.18058</v>
      </c>
      <c r="G5" s="19" t="s">
        <v>47</v>
      </c>
      <c r="H5" s="2" t="s">
        <v>54</v>
      </c>
      <c r="I5" s="20" t="s">
        <v>49</v>
      </c>
    </row>
    <row r="6" spans="1:27" ht="15.75" customHeight="1" x14ac:dyDescent="0.25">
      <c r="A6" s="16" t="s">
        <v>29</v>
      </c>
      <c r="B6" s="17" t="s">
        <v>31</v>
      </c>
      <c r="C6" s="17" t="s">
        <v>35</v>
      </c>
      <c r="D6" s="2" t="s">
        <v>55</v>
      </c>
      <c r="E6" s="2" t="s">
        <v>46</v>
      </c>
      <c r="F6" s="18">
        <v>0.23041</v>
      </c>
      <c r="G6" s="19" t="s">
        <v>47</v>
      </c>
      <c r="H6" s="2" t="s">
        <v>56</v>
      </c>
      <c r="I6" s="20" t="s">
        <v>49</v>
      </c>
    </row>
    <row r="7" spans="1:27" ht="15.75" customHeight="1" x14ac:dyDescent="0.25">
      <c r="A7" s="16" t="s">
        <v>57</v>
      </c>
      <c r="B7" s="17" t="s">
        <v>31</v>
      </c>
      <c r="C7" s="17" t="s">
        <v>35</v>
      </c>
      <c r="D7" s="2" t="s">
        <v>45</v>
      </c>
      <c r="E7" s="2" t="s">
        <v>46</v>
      </c>
      <c r="F7" s="18">
        <v>2.5323199999999999</v>
      </c>
      <c r="G7" s="19" t="s">
        <v>47</v>
      </c>
      <c r="H7" s="2" t="s">
        <v>58</v>
      </c>
      <c r="I7" s="20" t="s">
        <v>49</v>
      </c>
    </row>
    <row r="8" spans="1:27" ht="15.75" customHeight="1" x14ac:dyDescent="0.25">
      <c r="A8" s="16" t="s">
        <v>59</v>
      </c>
      <c r="B8" s="17" t="s">
        <v>31</v>
      </c>
      <c r="C8" s="17" t="s">
        <v>35</v>
      </c>
      <c r="D8" s="2" t="s">
        <v>45</v>
      </c>
      <c r="E8" s="2" t="s">
        <v>46</v>
      </c>
      <c r="F8" s="18">
        <v>2.3025000000000002</v>
      </c>
      <c r="G8" s="19" t="s">
        <v>47</v>
      </c>
      <c r="H8" s="2" t="s">
        <v>60</v>
      </c>
      <c r="I8" s="20" t="s">
        <v>49</v>
      </c>
    </row>
    <row r="9" spans="1:27" ht="15.75" customHeight="1" x14ac:dyDescent="0.25">
      <c r="A9" s="2" t="s">
        <v>61</v>
      </c>
      <c r="B9" s="17" t="s">
        <v>31</v>
      </c>
      <c r="C9" s="17" t="s">
        <v>35</v>
      </c>
      <c r="D9" s="2" t="s">
        <v>55</v>
      </c>
      <c r="E9" s="2" t="s">
        <v>46</v>
      </c>
      <c r="F9" s="18">
        <v>0.47527000000000003</v>
      </c>
      <c r="G9" s="19" t="s">
        <v>47</v>
      </c>
      <c r="H9" s="2" t="s">
        <v>62</v>
      </c>
      <c r="I9" s="20" t="s">
        <v>49</v>
      </c>
    </row>
    <row r="10" spans="1:27" ht="15.75" customHeight="1" x14ac:dyDescent="0.25">
      <c r="A10" s="2" t="s">
        <v>63</v>
      </c>
      <c r="B10" s="17" t="s">
        <v>31</v>
      </c>
      <c r="C10" s="17" t="s">
        <v>35</v>
      </c>
      <c r="D10" s="2" t="s">
        <v>55</v>
      </c>
      <c r="E10" s="2" t="s">
        <v>46</v>
      </c>
      <c r="F10" s="2">
        <v>1.22888</v>
      </c>
      <c r="G10" s="19" t="s">
        <v>47</v>
      </c>
      <c r="H10" s="2" t="s">
        <v>64</v>
      </c>
      <c r="I10" s="20" t="s">
        <v>49</v>
      </c>
    </row>
    <row r="11" spans="1:27" ht="15.75" customHeight="1" x14ac:dyDescent="0.25">
      <c r="A11" s="2" t="s">
        <v>65</v>
      </c>
      <c r="B11" s="17" t="s">
        <v>31</v>
      </c>
      <c r="C11" s="17" t="s">
        <v>35</v>
      </c>
      <c r="D11" s="2" t="s">
        <v>55</v>
      </c>
      <c r="E11" s="2" t="s">
        <v>66</v>
      </c>
      <c r="F11" s="2">
        <v>2.0283799999999998</v>
      </c>
      <c r="G11" s="19" t="s">
        <v>47</v>
      </c>
      <c r="H11" s="2" t="s">
        <v>67</v>
      </c>
      <c r="I11" s="20" t="s">
        <v>49</v>
      </c>
    </row>
    <row r="12" spans="1:27" ht="15.75" customHeight="1" x14ac:dyDescent="0.25">
      <c r="A12" s="2" t="s">
        <v>68</v>
      </c>
      <c r="B12" s="17" t="s">
        <v>31</v>
      </c>
      <c r="C12" s="17" t="s">
        <v>35</v>
      </c>
      <c r="D12" s="2" t="s">
        <v>45</v>
      </c>
      <c r="E12" s="2" t="s">
        <v>69</v>
      </c>
      <c r="F12" s="2">
        <v>3.2032400000000001</v>
      </c>
      <c r="G12" s="19" t="s">
        <v>47</v>
      </c>
      <c r="H12" s="2" t="s">
        <v>70</v>
      </c>
      <c r="I12" s="20" t="s">
        <v>49</v>
      </c>
    </row>
    <row r="13" spans="1:27" ht="15.75" customHeight="1" x14ac:dyDescent="0.25">
      <c r="A13" s="2" t="s">
        <v>71</v>
      </c>
      <c r="B13" s="17" t="s">
        <v>31</v>
      </c>
      <c r="C13" s="17" t="s">
        <v>35</v>
      </c>
      <c r="D13" s="2" t="s">
        <v>72</v>
      </c>
      <c r="E13" s="2" t="s">
        <v>69</v>
      </c>
      <c r="F13" s="2">
        <v>2417.4640800000002</v>
      </c>
      <c r="G13" s="19" t="s">
        <v>47</v>
      </c>
      <c r="H13" s="2" t="s">
        <v>73</v>
      </c>
      <c r="I13" s="20" t="s">
        <v>49</v>
      </c>
    </row>
    <row r="14" spans="1:27" ht="15.75" customHeight="1" x14ac:dyDescent="0.25">
      <c r="A14" s="2" t="s">
        <v>21</v>
      </c>
      <c r="B14" s="17" t="s">
        <v>31</v>
      </c>
      <c r="C14" s="17" t="s">
        <v>35</v>
      </c>
      <c r="D14" s="2" t="s">
        <v>72</v>
      </c>
      <c r="E14" s="2" t="s">
        <v>69</v>
      </c>
      <c r="F14" s="2">
        <v>2856.7026000000001</v>
      </c>
      <c r="G14" s="19" t="s">
        <v>47</v>
      </c>
      <c r="H14" s="2" t="s">
        <v>74</v>
      </c>
      <c r="I14" s="20" t="s">
        <v>49</v>
      </c>
    </row>
    <row r="15" spans="1:27" ht="14.5" x14ac:dyDescent="0.35">
      <c r="A15" s="2" t="s">
        <v>75</v>
      </c>
      <c r="B15" s="17" t="s">
        <v>31</v>
      </c>
      <c r="C15" s="17" t="s">
        <v>35</v>
      </c>
      <c r="D15" s="2" t="s">
        <v>72</v>
      </c>
      <c r="E15" s="2" t="s">
        <v>69</v>
      </c>
      <c r="F15" s="21">
        <v>3375.2943399999999</v>
      </c>
      <c r="G15" s="19" t="s">
        <v>47</v>
      </c>
      <c r="H15" s="2" t="s">
        <v>76</v>
      </c>
      <c r="I15" s="20" t="s">
        <v>49</v>
      </c>
    </row>
    <row r="16" spans="1:27" ht="15.75" customHeight="1" x14ac:dyDescent="0.25">
      <c r="A16" s="2" t="s">
        <v>77</v>
      </c>
      <c r="B16" s="17" t="s">
        <v>31</v>
      </c>
      <c r="C16" s="17" t="s">
        <v>35</v>
      </c>
      <c r="D16" s="2" t="s">
        <v>55</v>
      </c>
      <c r="E16" s="2" t="s">
        <v>46</v>
      </c>
      <c r="F16" s="2">
        <v>0.97136999999999996</v>
      </c>
      <c r="G16" s="19" t="s">
        <v>47</v>
      </c>
      <c r="H16" s="2" t="s">
        <v>78</v>
      </c>
      <c r="I16" s="20" t="s">
        <v>49</v>
      </c>
    </row>
    <row r="17" spans="1:9" ht="15.75" customHeight="1" x14ac:dyDescent="0.25">
      <c r="A17" s="2" t="s">
        <v>79</v>
      </c>
      <c r="B17" s="17" t="s">
        <v>31</v>
      </c>
      <c r="C17" s="2" t="s">
        <v>36</v>
      </c>
      <c r="D17" s="2" t="s">
        <v>80</v>
      </c>
      <c r="E17" s="2" t="s">
        <v>69</v>
      </c>
      <c r="F17" s="2">
        <v>421</v>
      </c>
      <c r="G17" s="19" t="s">
        <v>47</v>
      </c>
      <c r="H17" s="2" t="s">
        <v>81</v>
      </c>
      <c r="I17" s="20" t="s">
        <v>49</v>
      </c>
    </row>
    <row r="18" spans="1:9" ht="15.75" customHeight="1" x14ac:dyDescent="0.25">
      <c r="A18" s="2" t="s">
        <v>82</v>
      </c>
      <c r="B18" s="17" t="s">
        <v>31</v>
      </c>
      <c r="C18" s="2" t="s">
        <v>36</v>
      </c>
      <c r="D18" s="2" t="s">
        <v>80</v>
      </c>
      <c r="E18" s="2" t="s">
        <v>69</v>
      </c>
      <c r="F18" s="2">
        <v>199</v>
      </c>
      <c r="G18" s="19" t="s">
        <v>47</v>
      </c>
      <c r="H18" s="2" t="s">
        <v>83</v>
      </c>
      <c r="I18" s="20" t="s">
        <v>49</v>
      </c>
    </row>
    <row r="19" spans="1:9" ht="15.75" customHeight="1" x14ac:dyDescent="0.25">
      <c r="A19" s="2" t="s">
        <v>27</v>
      </c>
      <c r="B19" s="2" t="s">
        <v>33</v>
      </c>
      <c r="C19" s="2" t="s">
        <v>36</v>
      </c>
      <c r="D19" s="2" t="s">
        <v>84</v>
      </c>
      <c r="E19" s="22" t="s">
        <v>85</v>
      </c>
      <c r="F19" s="2">
        <v>0.14735000000000001</v>
      </c>
      <c r="G19" s="19" t="s">
        <v>47</v>
      </c>
      <c r="H19" s="2" t="s">
        <v>86</v>
      </c>
      <c r="I19" s="20" t="s">
        <v>49</v>
      </c>
    </row>
    <row r="20" spans="1:9" ht="15.75" customHeight="1" x14ac:dyDescent="0.25">
      <c r="A20" s="2" t="s">
        <v>87</v>
      </c>
      <c r="B20" s="2" t="s">
        <v>33</v>
      </c>
      <c r="C20" s="2" t="s">
        <v>36</v>
      </c>
      <c r="D20" s="2" t="s">
        <v>84</v>
      </c>
      <c r="E20" s="22" t="s">
        <v>85</v>
      </c>
      <c r="F20" s="2">
        <v>8.9050000000000004E-2</v>
      </c>
      <c r="G20" s="19" t="s">
        <v>47</v>
      </c>
      <c r="H20" s="2" t="s">
        <v>88</v>
      </c>
      <c r="I20" s="20" t="s">
        <v>49</v>
      </c>
    </row>
    <row r="21" spans="1:9" ht="15.75" customHeight="1" x14ac:dyDescent="0.25">
      <c r="A21" s="2" t="s">
        <v>89</v>
      </c>
      <c r="B21" s="2" t="s">
        <v>33</v>
      </c>
      <c r="C21" s="2" t="s">
        <v>36</v>
      </c>
      <c r="D21" s="2" t="s">
        <v>84</v>
      </c>
      <c r="E21" s="22" t="s">
        <v>85</v>
      </c>
      <c r="F21" s="2">
        <v>9.4640000000000002E-2</v>
      </c>
      <c r="G21" s="19" t="s">
        <v>47</v>
      </c>
      <c r="H21" s="2" t="s">
        <v>90</v>
      </c>
      <c r="I21" s="20" t="s">
        <v>49</v>
      </c>
    </row>
    <row r="22" spans="1:9" ht="15.75" customHeight="1" x14ac:dyDescent="0.25">
      <c r="A22" s="2" t="s">
        <v>91</v>
      </c>
      <c r="B22" s="2" t="s">
        <v>32</v>
      </c>
      <c r="C22" s="2" t="s">
        <v>34</v>
      </c>
      <c r="D22" s="2" t="s">
        <v>92</v>
      </c>
      <c r="E22" s="2" t="s">
        <v>93</v>
      </c>
      <c r="F22" s="2">
        <v>1.03</v>
      </c>
      <c r="G22" s="19" t="s">
        <v>47</v>
      </c>
      <c r="H22" s="2" t="s">
        <v>94</v>
      </c>
      <c r="I22" s="20" t="s">
        <v>95</v>
      </c>
    </row>
    <row r="23" spans="1:9" ht="15.75" customHeight="1" x14ac:dyDescent="0.25">
      <c r="A23" s="2" t="s">
        <v>96</v>
      </c>
      <c r="B23" s="2" t="s">
        <v>32</v>
      </c>
      <c r="C23" s="2" t="s">
        <v>34</v>
      </c>
      <c r="D23" s="2" t="s">
        <v>97</v>
      </c>
      <c r="E23" s="2" t="s">
        <v>93</v>
      </c>
      <c r="F23" s="2">
        <v>1.03</v>
      </c>
      <c r="G23" s="19" t="s">
        <v>47</v>
      </c>
      <c r="H23" s="2" t="s">
        <v>94</v>
      </c>
      <c r="I23" s="20" t="s">
        <v>95</v>
      </c>
    </row>
    <row r="24" spans="1:9" ht="15.75" customHeight="1" x14ac:dyDescent="0.25">
      <c r="A24" s="2" t="s">
        <v>98</v>
      </c>
      <c r="B24" s="2" t="s">
        <v>32</v>
      </c>
      <c r="C24" s="2" t="s">
        <v>34</v>
      </c>
      <c r="D24" s="2" t="s">
        <v>92</v>
      </c>
      <c r="E24" s="2" t="s">
        <v>93</v>
      </c>
      <c r="F24" s="2">
        <v>1.03</v>
      </c>
      <c r="G24" s="19" t="s">
        <v>47</v>
      </c>
      <c r="H24" s="2" t="s">
        <v>94</v>
      </c>
      <c r="I24" s="20" t="s">
        <v>95</v>
      </c>
    </row>
    <row r="25" spans="1:9" ht="15.75" customHeight="1" x14ac:dyDescent="0.25">
      <c r="A25" s="2" t="s">
        <v>24</v>
      </c>
      <c r="B25" s="2" t="s">
        <v>32</v>
      </c>
      <c r="C25" s="2" t="s">
        <v>34</v>
      </c>
      <c r="D25" s="2" t="s">
        <v>97</v>
      </c>
      <c r="E25" s="2" t="s">
        <v>93</v>
      </c>
      <c r="F25" s="2">
        <v>1.03</v>
      </c>
      <c r="G25" s="19" t="s">
        <v>47</v>
      </c>
      <c r="H25" s="2" t="s">
        <v>94</v>
      </c>
      <c r="I25" s="20" t="s">
        <v>95</v>
      </c>
    </row>
    <row r="26" spans="1:9" ht="15.75" customHeight="1" x14ac:dyDescent="0.25">
      <c r="A26" s="2" t="s">
        <v>99</v>
      </c>
      <c r="B26" s="2" t="s">
        <v>32</v>
      </c>
      <c r="C26" s="2" t="s">
        <v>34</v>
      </c>
      <c r="D26" s="2" t="s">
        <v>92</v>
      </c>
      <c r="E26" s="2" t="s">
        <v>93</v>
      </c>
      <c r="F26" s="2">
        <v>1.03</v>
      </c>
      <c r="G26" s="19" t="s">
        <v>47</v>
      </c>
      <c r="H26" s="2" t="s">
        <v>94</v>
      </c>
      <c r="I26" s="20" t="s">
        <v>95</v>
      </c>
    </row>
    <row r="27" spans="1:9" ht="12.5" x14ac:dyDescent="0.25">
      <c r="A27" s="2" t="s">
        <v>100</v>
      </c>
      <c r="B27" s="2" t="s">
        <v>32</v>
      </c>
      <c r="C27" s="2" t="s">
        <v>34</v>
      </c>
      <c r="D27" s="2" t="s">
        <v>92</v>
      </c>
      <c r="E27" s="2" t="s">
        <v>93</v>
      </c>
      <c r="F27" s="2">
        <v>1.03</v>
      </c>
      <c r="G27" s="19" t="s">
        <v>47</v>
      </c>
      <c r="H27" s="2" t="s">
        <v>94</v>
      </c>
      <c r="I27" s="20" t="s">
        <v>95</v>
      </c>
    </row>
    <row r="28" spans="1:9" ht="12.5" x14ac:dyDescent="0.25">
      <c r="A28" s="2" t="s">
        <v>101</v>
      </c>
      <c r="B28" s="2" t="s">
        <v>32</v>
      </c>
      <c r="C28" s="2" t="s">
        <v>34</v>
      </c>
      <c r="D28" s="2" t="s">
        <v>97</v>
      </c>
      <c r="E28" s="2" t="s">
        <v>93</v>
      </c>
      <c r="F28" s="2">
        <v>1.03</v>
      </c>
      <c r="G28" s="19" t="s">
        <v>47</v>
      </c>
      <c r="H28" s="2" t="s">
        <v>94</v>
      </c>
      <c r="I28" s="20" t="s">
        <v>95</v>
      </c>
    </row>
    <row r="29" spans="1:9" ht="12.5" x14ac:dyDescent="0.25">
      <c r="A29" s="2" t="s">
        <v>102</v>
      </c>
      <c r="B29" s="2" t="s">
        <v>32</v>
      </c>
      <c r="C29" s="2" t="s">
        <v>34</v>
      </c>
      <c r="D29" s="2" t="s">
        <v>97</v>
      </c>
      <c r="E29" s="2" t="s">
        <v>93</v>
      </c>
      <c r="F29" s="2">
        <v>1.03</v>
      </c>
      <c r="G29" s="19" t="s">
        <v>47</v>
      </c>
      <c r="H29" s="2" t="s">
        <v>94</v>
      </c>
      <c r="I29" s="20" t="s">
        <v>95</v>
      </c>
    </row>
    <row r="30" spans="1:9" ht="12.5" x14ac:dyDescent="0.25">
      <c r="A30" s="2" t="s">
        <v>103</v>
      </c>
      <c r="B30" s="2" t="s">
        <v>32</v>
      </c>
      <c r="C30" s="2" t="s">
        <v>34</v>
      </c>
      <c r="D30" s="2" t="s">
        <v>104</v>
      </c>
      <c r="E30" s="2" t="s">
        <v>93</v>
      </c>
      <c r="F30" s="2">
        <v>-1.03</v>
      </c>
      <c r="G30" s="19" t="s">
        <v>47</v>
      </c>
      <c r="H30" s="2"/>
    </row>
    <row r="31" spans="1:9" ht="12.5" x14ac:dyDescent="0.25">
      <c r="A31" s="2" t="s">
        <v>25</v>
      </c>
      <c r="B31" s="2" t="s">
        <v>32</v>
      </c>
      <c r="C31" s="2" t="s">
        <v>34</v>
      </c>
      <c r="D31" s="2" t="s">
        <v>104</v>
      </c>
      <c r="E31" s="2" t="s">
        <v>93</v>
      </c>
      <c r="F31" s="2">
        <v>1.03</v>
      </c>
      <c r="G31" s="19" t="s">
        <v>47</v>
      </c>
      <c r="H31" s="2" t="s">
        <v>94</v>
      </c>
      <c r="I31" s="20" t="s">
        <v>95</v>
      </c>
    </row>
    <row r="32" spans="1:9" ht="12.5" x14ac:dyDescent="0.25">
      <c r="A32" s="2" t="s">
        <v>26</v>
      </c>
      <c r="B32" s="2" t="s">
        <v>31</v>
      </c>
      <c r="C32" s="2" t="s">
        <v>36</v>
      </c>
      <c r="D32" s="2" t="s">
        <v>105</v>
      </c>
      <c r="E32" s="2" t="s">
        <v>106</v>
      </c>
      <c r="F32" s="2">
        <f>5*25</f>
        <v>125</v>
      </c>
      <c r="G32" s="19" t="s">
        <v>47</v>
      </c>
      <c r="H32" s="2" t="s">
        <v>107</v>
      </c>
      <c r="I32" s="20" t="s">
        <v>108</v>
      </c>
    </row>
    <row r="33" spans="1:9" ht="12.5" x14ac:dyDescent="0.25">
      <c r="A33" s="2" t="s">
        <v>109</v>
      </c>
      <c r="B33" s="2" t="s">
        <v>31</v>
      </c>
      <c r="C33" s="2" t="s">
        <v>36</v>
      </c>
      <c r="D33" s="2" t="s">
        <v>105</v>
      </c>
      <c r="E33" s="2" t="s">
        <v>106</v>
      </c>
      <c r="F33" s="2">
        <f>26*25</f>
        <v>650</v>
      </c>
      <c r="G33" s="19" t="s">
        <v>47</v>
      </c>
      <c r="H33" s="2" t="s">
        <v>110</v>
      </c>
      <c r="I33" s="20" t="s">
        <v>108</v>
      </c>
    </row>
    <row r="34" spans="1:9" ht="12.5" x14ac:dyDescent="0.25">
      <c r="A34" s="2" t="s">
        <v>28</v>
      </c>
      <c r="B34" s="2" t="s">
        <v>31</v>
      </c>
      <c r="C34" s="2" t="s">
        <v>36</v>
      </c>
      <c r="D34" s="2" t="s">
        <v>105</v>
      </c>
      <c r="E34" s="2" t="s">
        <v>106</v>
      </c>
      <c r="F34" s="2">
        <f>5*25</f>
        <v>125</v>
      </c>
      <c r="G34" s="19" t="s">
        <v>47</v>
      </c>
      <c r="H34" s="2" t="s">
        <v>111</v>
      </c>
      <c r="I34" s="20" t="s">
        <v>108</v>
      </c>
    </row>
    <row r="35" spans="1:9" ht="12.5" x14ac:dyDescent="0.25">
      <c r="A35" s="2" t="s">
        <v>112</v>
      </c>
      <c r="B35" s="2" t="s">
        <v>31</v>
      </c>
      <c r="C35" s="2" t="s">
        <v>36</v>
      </c>
      <c r="D35" s="2" t="s">
        <v>105</v>
      </c>
      <c r="E35" s="2" t="s">
        <v>106</v>
      </c>
      <c r="F35" s="2">
        <f>36*25</f>
        <v>900</v>
      </c>
      <c r="G35" s="19" t="s">
        <v>47</v>
      </c>
      <c r="H35" s="2" t="s">
        <v>113</v>
      </c>
      <c r="I35" s="20" t="s">
        <v>108</v>
      </c>
    </row>
    <row r="36" spans="1:9" ht="12.5" x14ac:dyDescent="0.25">
      <c r="G36" s="23"/>
    </row>
    <row r="37" spans="1:9" ht="12.5" x14ac:dyDescent="0.25">
      <c r="G37" s="23"/>
    </row>
    <row r="38" spans="1:9" ht="12.5" x14ac:dyDescent="0.25">
      <c r="G38" s="23"/>
    </row>
    <row r="39" spans="1:9" ht="12.5" x14ac:dyDescent="0.25">
      <c r="G39" s="23"/>
    </row>
    <row r="40" spans="1:9" ht="12.5" x14ac:dyDescent="0.25">
      <c r="G40" s="23"/>
    </row>
    <row r="41" spans="1:9" ht="12.5" x14ac:dyDescent="0.25">
      <c r="G41" s="23"/>
    </row>
    <row r="42" spans="1:9" ht="12.5" x14ac:dyDescent="0.25">
      <c r="G42" s="23"/>
    </row>
    <row r="43" spans="1:9" ht="12.5" x14ac:dyDescent="0.25">
      <c r="G43" s="23"/>
    </row>
    <row r="44" spans="1:9" ht="12.5" x14ac:dyDescent="0.25">
      <c r="G44" s="23"/>
    </row>
    <row r="45" spans="1:9" ht="12.5" x14ac:dyDescent="0.25">
      <c r="G45" s="23"/>
    </row>
    <row r="46" spans="1:9" ht="12.5" x14ac:dyDescent="0.25">
      <c r="G46" s="23"/>
    </row>
    <row r="47" spans="1:9" ht="12.5" x14ac:dyDescent="0.25">
      <c r="G47" s="23"/>
    </row>
    <row r="48" spans="1:9" ht="12.5" x14ac:dyDescent="0.25">
      <c r="G48" s="23"/>
    </row>
    <row r="49" spans="7:7" ht="12.5" x14ac:dyDescent="0.25">
      <c r="G49" s="23"/>
    </row>
    <row r="50" spans="7:7" ht="12.5" x14ac:dyDescent="0.25">
      <c r="G50" s="23"/>
    </row>
    <row r="51" spans="7:7" ht="12.5" x14ac:dyDescent="0.25">
      <c r="G51" s="23"/>
    </row>
    <row r="52" spans="7:7" ht="12.5" x14ac:dyDescent="0.25">
      <c r="G52" s="23"/>
    </row>
    <row r="53" spans="7:7" ht="12.5" x14ac:dyDescent="0.25">
      <c r="G53" s="23"/>
    </row>
    <row r="54" spans="7:7" ht="12.5" x14ac:dyDescent="0.25">
      <c r="G54" s="23"/>
    </row>
    <row r="55" spans="7:7" ht="12.5" x14ac:dyDescent="0.25">
      <c r="G55" s="23"/>
    </row>
    <row r="56" spans="7:7" ht="12.5" x14ac:dyDescent="0.25">
      <c r="G56" s="23"/>
    </row>
    <row r="57" spans="7:7" ht="12.5" x14ac:dyDescent="0.25">
      <c r="G57" s="23"/>
    </row>
    <row r="58" spans="7:7" ht="12.5" x14ac:dyDescent="0.25">
      <c r="G58" s="23"/>
    </row>
    <row r="59" spans="7:7" ht="12.5" x14ac:dyDescent="0.25">
      <c r="G59" s="23"/>
    </row>
    <row r="60" spans="7:7" ht="12.5" x14ac:dyDescent="0.25">
      <c r="G60" s="23"/>
    </row>
    <row r="61" spans="7:7" ht="12.5" x14ac:dyDescent="0.25">
      <c r="G61" s="23"/>
    </row>
    <row r="62" spans="7:7" ht="12.5" x14ac:dyDescent="0.25">
      <c r="G62" s="23"/>
    </row>
    <row r="63" spans="7:7" ht="12.5" x14ac:dyDescent="0.25">
      <c r="G63" s="23"/>
    </row>
    <row r="64" spans="7:7" ht="12.5" x14ac:dyDescent="0.25">
      <c r="G64" s="23"/>
    </row>
    <row r="65" spans="7:7" ht="12.5" x14ac:dyDescent="0.25">
      <c r="G65" s="23"/>
    </row>
    <row r="66" spans="7:7" ht="12.5" x14ac:dyDescent="0.25">
      <c r="G66" s="23"/>
    </row>
    <row r="67" spans="7:7" ht="12.5" x14ac:dyDescent="0.25">
      <c r="G67" s="23"/>
    </row>
    <row r="68" spans="7:7" ht="12.5" x14ac:dyDescent="0.25">
      <c r="G68" s="23"/>
    </row>
    <row r="69" spans="7:7" ht="12.5" x14ac:dyDescent="0.25">
      <c r="G69" s="23"/>
    </row>
    <row r="70" spans="7:7" ht="12.5" x14ac:dyDescent="0.25">
      <c r="G70" s="23"/>
    </row>
    <row r="71" spans="7:7" ht="12.5" x14ac:dyDescent="0.25">
      <c r="G71" s="23"/>
    </row>
    <row r="72" spans="7:7" ht="12.5" x14ac:dyDescent="0.25">
      <c r="G72" s="23"/>
    </row>
    <row r="73" spans="7:7" ht="12.5" x14ac:dyDescent="0.25">
      <c r="G73" s="23"/>
    </row>
    <row r="74" spans="7:7" ht="12.5" x14ac:dyDescent="0.25">
      <c r="G74" s="23"/>
    </row>
    <row r="75" spans="7:7" ht="12.5" x14ac:dyDescent="0.25">
      <c r="G75" s="23"/>
    </row>
    <row r="76" spans="7:7" ht="12.5" x14ac:dyDescent="0.25">
      <c r="G76" s="23"/>
    </row>
    <row r="77" spans="7:7" ht="12.5" x14ac:dyDescent="0.25">
      <c r="G77" s="23"/>
    </row>
    <row r="78" spans="7:7" ht="12.5" x14ac:dyDescent="0.25">
      <c r="G78" s="23"/>
    </row>
    <row r="79" spans="7:7" ht="12.5" x14ac:dyDescent="0.25">
      <c r="G79" s="23"/>
    </row>
    <row r="80" spans="7:7" ht="12.5" x14ac:dyDescent="0.25">
      <c r="G80" s="23"/>
    </row>
    <row r="81" spans="7:7" ht="12.5" x14ac:dyDescent="0.25">
      <c r="G81" s="23"/>
    </row>
    <row r="82" spans="7:7" ht="12.5" x14ac:dyDescent="0.25">
      <c r="G82" s="23"/>
    </row>
    <row r="83" spans="7:7" ht="12.5" x14ac:dyDescent="0.25">
      <c r="G83" s="23"/>
    </row>
    <row r="84" spans="7:7" ht="12.5" x14ac:dyDescent="0.25">
      <c r="G84" s="23"/>
    </row>
    <row r="85" spans="7:7" ht="12.5" x14ac:dyDescent="0.25">
      <c r="G85" s="23"/>
    </row>
    <row r="86" spans="7:7" ht="12.5" x14ac:dyDescent="0.25">
      <c r="G86" s="23"/>
    </row>
    <row r="87" spans="7:7" ht="12.5" x14ac:dyDescent="0.25">
      <c r="G87" s="23"/>
    </row>
    <row r="88" spans="7:7" ht="12.5" x14ac:dyDescent="0.25">
      <c r="G88" s="23"/>
    </row>
    <row r="89" spans="7:7" ht="12.5" x14ac:dyDescent="0.25">
      <c r="G89" s="23"/>
    </row>
    <row r="90" spans="7:7" ht="12.5" x14ac:dyDescent="0.25">
      <c r="G90" s="23"/>
    </row>
    <row r="91" spans="7:7" ht="12.5" x14ac:dyDescent="0.25">
      <c r="G91" s="23"/>
    </row>
    <row r="92" spans="7:7" ht="12.5" x14ac:dyDescent="0.25">
      <c r="G92" s="23"/>
    </row>
    <row r="93" spans="7:7" ht="12.5" x14ac:dyDescent="0.25">
      <c r="G93" s="23"/>
    </row>
    <row r="94" spans="7:7" ht="12.5" x14ac:dyDescent="0.25">
      <c r="G94" s="23"/>
    </row>
    <row r="95" spans="7:7" ht="12.5" x14ac:dyDescent="0.25">
      <c r="G95" s="23"/>
    </row>
    <row r="96" spans="7:7" ht="12.5" x14ac:dyDescent="0.25">
      <c r="G96" s="23"/>
    </row>
    <row r="97" spans="7:7" ht="12.5" x14ac:dyDescent="0.25">
      <c r="G97" s="23"/>
    </row>
    <row r="98" spans="7:7" ht="12.5" x14ac:dyDescent="0.25">
      <c r="G98" s="23"/>
    </row>
    <row r="99" spans="7:7" ht="12.5" x14ac:dyDescent="0.25">
      <c r="G99" s="23"/>
    </row>
    <row r="100" spans="7:7" ht="12.5" x14ac:dyDescent="0.25">
      <c r="G100" s="23"/>
    </row>
    <row r="101" spans="7:7" ht="12.5" x14ac:dyDescent="0.25">
      <c r="G101" s="23"/>
    </row>
    <row r="102" spans="7:7" ht="12.5" x14ac:dyDescent="0.25">
      <c r="G102" s="23"/>
    </row>
    <row r="103" spans="7:7" ht="12.5" x14ac:dyDescent="0.25">
      <c r="G103" s="23"/>
    </row>
    <row r="104" spans="7:7" ht="12.5" x14ac:dyDescent="0.25">
      <c r="G104" s="23"/>
    </row>
    <row r="105" spans="7:7" ht="12.5" x14ac:dyDescent="0.25">
      <c r="G105" s="23"/>
    </row>
    <row r="106" spans="7:7" ht="12.5" x14ac:dyDescent="0.25">
      <c r="G106" s="23"/>
    </row>
    <row r="107" spans="7:7" ht="12.5" x14ac:dyDescent="0.25">
      <c r="G107" s="23"/>
    </row>
    <row r="108" spans="7:7" ht="12.5" x14ac:dyDescent="0.25">
      <c r="G108" s="23"/>
    </row>
    <row r="109" spans="7:7" ht="12.5" x14ac:dyDescent="0.25">
      <c r="G109" s="23"/>
    </row>
    <row r="110" spans="7:7" ht="12.5" x14ac:dyDescent="0.25">
      <c r="G110" s="23"/>
    </row>
    <row r="111" spans="7:7" ht="12.5" x14ac:dyDescent="0.25">
      <c r="G111" s="23"/>
    </row>
    <row r="112" spans="7:7" ht="12.5" x14ac:dyDescent="0.25">
      <c r="G112" s="23"/>
    </row>
    <row r="113" spans="7:7" ht="12.5" x14ac:dyDescent="0.25">
      <c r="G113" s="23"/>
    </row>
    <row r="114" spans="7:7" ht="12.5" x14ac:dyDescent="0.25">
      <c r="G114" s="23"/>
    </row>
    <row r="115" spans="7:7" ht="12.5" x14ac:dyDescent="0.25">
      <c r="G115" s="23"/>
    </row>
    <row r="116" spans="7:7" ht="12.5" x14ac:dyDescent="0.25">
      <c r="G116" s="23"/>
    </row>
    <row r="117" spans="7:7" ht="12.5" x14ac:dyDescent="0.25">
      <c r="G117" s="23"/>
    </row>
    <row r="118" spans="7:7" ht="12.5" x14ac:dyDescent="0.25">
      <c r="G118" s="23"/>
    </row>
    <row r="119" spans="7:7" ht="12.5" x14ac:dyDescent="0.25">
      <c r="G119" s="23"/>
    </row>
    <row r="120" spans="7:7" ht="12.5" x14ac:dyDescent="0.25">
      <c r="G120" s="23"/>
    </row>
    <row r="121" spans="7:7" ht="12.5" x14ac:dyDescent="0.25">
      <c r="G121" s="23"/>
    </row>
    <row r="122" spans="7:7" ht="12.5" x14ac:dyDescent="0.25">
      <c r="G122" s="23"/>
    </row>
    <row r="123" spans="7:7" ht="12.5" x14ac:dyDescent="0.25">
      <c r="G123" s="23"/>
    </row>
    <row r="124" spans="7:7" ht="12.5" x14ac:dyDescent="0.25">
      <c r="G124" s="23"/>
    </row>
    <row r="125" spans="7:7" ht="12.5" x14ac:dyDescent="0.25">
      <c r="G125" s="23"/>
    </row>
    <row r="126" spans="7:7" ht="12.5" x14ac:dyDescent="0.25">
      <c r="G126" s="23"/>
    </row>
    <row r="127" spans="7:7" ht="12.5" x14ac:dyDescent="0.25">
      <c r="G127" s="23"/>
    </row>
    <row r="128" spans="7:7" ht="12.5" x14ac:dyDescent="0.25">
      <c r="G128" s="23"/>
    </row>
    <row r="129" spans="7:7" ht="12.5" x14ac:dyDescent="0.25">
      <c r="G129" s="23"/>
    </row>
    <row r="130" spans="7:7" ht="12.5" x14ac:dyDescent="0.25">
      <c r="G130" s="23"/>
    </row>
    <row r="131" spans="7:7" ht="12.5" x14ac:dyDescent="0.25">
      <c r="G131" s="23"/>
    </row>
    <row r="132" spans="7:7" ht="12.5" x14ac:dyDescent="0.25">
      <c r="G132" s="23"/>
    </row>
    <row r="133" spans="7:7" ht="12.5" x14ac:dyDescent="0.25">
      <c r="G133" s="23"/>
    </row>
    <row r="134" spans="7:7" ht="12.5" x14ac:dyDescent="0.25">
      <c r="G134" s="23"/>
    </row>
    <row r="135" spans="7:7" ht="12.5" x14ac:dyDescent="0.25">
      <c r="G135" s="23"/>
    </row>
    <row r="136" spans="7:7" ht="12.5" x14ac:dyDescent="0.25">
      <c r="G136" s="23"/>
    </row>
    <row r="137" spans="7:7" ht="12.5" x14ac:dyDescent="0.25">
      <c r="G137" s="23"/>
    </row>
    <row r="138" spans="7:7" ht="12.5" x14ac:dyDescent="0.25">
      <c r="G138" s="23"/>
    </row>
    <row r="139" spans="7:7" ht="12.5" x14ac:dyDescent="0.25">
      <c r="G139" s="23"/>
    </row>
    <row r="140" spans="7:7" ht="12.5" x14ac:dyDescent="0.25">
      <c r="G140" s="23"/>
    </row>
    <row r="141" spans="7:7" ht="12.5" x14ac:dyDescent="0.25">
      <c r="G141" s="23"/>
    </row>
    <row r="142" spans="7:7" ht="12.5" x14ac:dyDescent="0.25">
      <c r="G142" s="23"/>
    </row>
    <row r="143" spans="7:7" ht="12.5" x14ac:dyDescent="0.25">
      <c r="G143" s="23"/>
    </row>
    <row r="144" spans="7:7" ht="12.5" x14ac:dyDescent="0.25">
      <c r="G144" s="23"/>
    </row>
    <row r="145" spans="7:7" ht="12.5" x14ac:dyDescent="0.25">
      <c r="G145" s="23"/>
    </row>
    <row r="146" spans="7:7" ht="12.5" x14ac:dyDescent="0.25">
      <c r="G146" s="23"/>
    </row>
    <row r="147" spans="7:7" ht="12.5" x14ac:dyDescent="0.25">
      <c r="G147" s="23"/>
    </row>
    <row r="148" spans="7:7" ht="12.5" x14ac:dyDescent="0.25">
      <c r="G148" s="23"/>
    </row>
    <row r="149" spans="7:7" ht="12.5" x14ac:dyDescent="0.25">
      <c r="G149" s="23"/>
    </row>
    <row r="150" spans="7:7" ht="12.5" x14ac:dyDescent="0.25">
      <c r="G150" s="23"/>
    </row>
    <row r="151" spans="7:7" ht="12.5" x14ac:dyDescent="0.25">
      <c r="G151" s="23"/>
    </row>
    <row r="152" spans="7:7" ht="12.5" x14ac:dyDescent="0.25">
      <c r="G152" s="23"/>
    </row>
    <row r="153" spans="7:7" ht="12.5" x14ac:dyDescent="0.25">
      <c r="G153" s="23"/>
    </row>
    <row r="154" spans="7:7" ht="12.5" x14ac:dyDescent="0.25">
      <c r="G154" s="23"/>
    </row>
    <row r="155" spans="7:7" ht="12.5" x14ac:dyDescent="0.25">
      <c r="G155" s="23"/>
    </row>
    <row r="156" spans="7:7" ht="12.5" x14ac:dyDescent="0.25">
      <c r="G156" s="23"/>
    </row>
    <row r="157" spans="7:7" ht="12.5" x14ac:dyDescent="0.25">
      <c r="G157" s="23"/>
    </row>
    <row r="158" spans="7:7" ht="12.5" x14ac:dyDescent="0.25">
      <c r="G158" s="23"/>
    </row>
    <row r="159" spans="7:7" ht="12.5" x14ac:dyDescent="0.25">
      <c r="G159" s="23"/>
    </row>
    <row r="160" spans="7:7" ht="12.5" x14ac:dyDescent="0.25">
      <c r="G160" s="23"/>
    </row>
    <row r="161" spans="7:7" ht="12.5" x14ac:dyDescent="0.25">
      <c r="G161" s="23"/>
    </row>
    <row r="162" spans="7:7" ht="12.5" x14ac:dyDescent="0.25">
      <c r="G162" s="23"/>
    </row>
    <row r="163" spans="7:7" ht="12.5" x14ac:dyDescent="0.25">
      <c r="G163" s="23"/>
    </row>
    <row r="164" spans="7:7" ht="12.5" x14ac:dyDescent="0.25">
      <c r="G164" s="23"/>
    </row>
    <row r="165" spans="7:7" ht="12.5" x14ac:dyDescent="0.25">
      <c r="G165" s="23"/>
    </row>
    <row r="166" spans="7:7" ht="12.5" x14ac:dyDescent="0.25">
      <c r="G166" s="23"/>
    </row>
    <row r="167" spans="7:7" ht="12.5" x14ac:dyDescent="0.25">
      <c r="G167" s="23"/>
    </row>
    <row r="168" spans="7:7" ht="12.5" x14ac:dyDescent="0.25">
      <c r="G168" s="23"/>
    </row>
    <row r="169" spans="7:7" ht="12.5" x14ac:dyDescent="0.25">
      <c r="G169" s="23"/>
    </row>
    <row r="170" spans="7:7" ht="12.5" x14ac:dyDescent="0.25">
      <c r="G170" s="23"/>
    </row>
    <row r="171" spans="7:7" ht="12.5" x14ac:dyDescent="0.25">
      <c r="G171" s="23"/>
    </row>
    <row r="172" spans="7:7" ht="12.5" x14ac:dyDescent="0.25">
      <c r="G172" s="23"/>
    </row>
    <row r="173" spans="7:7" ht="12.5" x14ac:dyDescent="0.25">
      <c r="G173" s="23"/>
    </row>
    <row r="174" spans="7:7" ht="12.5" x14ac:dyDescent="0.25">
      <c r="G174" s="23"/>
    </row>
    <row r="175" spans="7:7" ht="12.5" x14ac:dyDescent="0.25">
      <c r="G175" s="23"/>
    </row>
    <row r="176" spans="7:7" ht="12.5" x14ac:dyDescent="0.25">
      <c r="G176" s="23"/>
    </row>
    <row r="177" spans="7:7" ht="12.5" x14ac:dyDescent="0.25">
      <c r="G177" s="23"/>
    </row>
    <row r="178" spans="7:7" ht="12.5" x14ac:dyDescent="0.25">
      <c r="G178" s="23"/>
    </row>
    <row r="179" spans="7:7" ht="12.5" x14ac:dyDescent="0.25">
      <c r="G179" s="23"/>
    </row>
    <row r="180" spans="7:7" ht="12.5" x14ac:dyDescent="0.25">
      <c r="G180" s="23"/>
    </row>
    <row r="181" spans="7:7" ht="12.5" x14ac:dyDescent="0.25">
      <c r="G181" s="23"/>
    </row>
    <row r="182" spans="7:7" ht="12.5" x14ac:dyDescent="0.25">
      <c r="G182" s="23"/>
    </row>
    <row r="183" spans="7:7" ht="12.5" x14ac:dyDescent="0.25">
      <c r="G183" s="23"/>
    </row>
    <row r="184" spans="7:7" ht="12.5" x14ac:dyDescent="0.25">
      <c r="G184" s="23"/>
    </row>
    <row r="185" spans="7:7" ht="12.5" x14ac:dyDescent="0.25">
      <c r="G185" s="23"/>
    </row>
    <row r="186" spans="7:7" ht="12.5" x14ac:dyDescent="0.25">
      <c r="G186" s="23"/>
    </row>
    <row r="187" spans="7:7" ht="12.5" x14ac:dyDescent="0.25">
      <c r="G187" s="23"/>
    </row>
    <row r="188" spans="7:7" ht="12.5" x14ac:dyDescent="0.25">
      <c r="G188" s="23"/>
    </row>
    <row r="189" spans="7:7" ht="12.5" x14ac:dyDescent="0.25">
      <c r="G189" s="23"/>
    </row>
    <row r="190" spans="7:7" ht="12.5" x14ac:dyDescent="0.25">
      <c r="G190" s="23"/>
    </row>
    <row r="191" spans="7:7" ht="12.5" x14ac:dyDescent="0.25">
      <c r="G191" s="23"/>
    </row>
    <row r="192" spans="7:7" ht="12.5" x14ac:dyDescent="0.25">
      <c r="G192" s="23"/>
    </row>
    <row r="193" spans="7:7" ht="12.5" x14ac:dyDescent="0.25">
      <c r="G193" s="23"/>
    </row>
    <row r="194" spans="7:7" ht="12.5" x14ac:dyDescent="0.25">
      <c r="G194" s="23"/>
    </row>
    <row r="195" spans="7:7" ht="12.5" x14ac:dyDescent="0.25">
      <c r="G195" s="23"/>
    </row>
    <row r="196" spans="7:7" ht="12.5" x14ac:dyDescent="0.25">
      <c r="G196" s="23"/>
    </row>
    <row r="197" spans="7:7" ht="12.5" x14ac:dyDescent="0.25">
      <c r="G197" s="23"/>
    </row>
    <row r="198" spans="7:7" ht="12.5" x14ac:dyDescent="0.25">
      <c r="G198" s="23"/>
    </row>
    <row r="199" spans="7:7" ht="12.5" x14ac:dyDescent="0.25">
      <c r="G199" s="23"/>
    </row>
    <row r="200" spans="7:7" ht="12.5" x14ac:dyDescent="0.25">
      <c r="G200" s="23"/>
    </row>
    <row r="201" spans="7:7" ht="12.5" x14ac:dyDescent="0.25">
      <c r="G201" s="23"/>
    </row>
    <row r="202" spans="7:7" ht="12.5" x14ac:dyDescent="0.25">
      <c r="G202" s="23"/>
    </row>
    <row r="203" spans="7:7" ht="12.5" x14ac:dyDescent="0.25">
      <c r="G203" s="23"/>
    </row>
    <row r="204" spans="7:7" ht="12.5" x14ac:dyDescent="0.25">
      <c r="G204" s="23"/>
    </row>
    <row r="205" spans="7:7" ht="12.5" x14ac:dyDescent="0.25">
      <c r="G205" s="23"/>
    </row>
    <row r="206" spans="7:7" ht="12.5" x14ac:dyDescent="0.25">
      <c r="G206" s="23"/>
    </row>
    <row r="207" spans="7:7" ht="12.5" x14ac:dyDescent="0.25">
      <c r="G207" s="23"/>
    </row>
    <row r="208" spans="7:7" ht="12.5" x14ac:dyDescent="0.25">
      <c r="G208" s="23"/>
    </row>
    <row r="209" spans="7:7" ht="12.5" x14ac:dyDescent="0.25">
      <c r="G209" s="23"/>
    </row>
    <row r="210" spans="7:7" ht="12.5" x14ac:dyDescent="0.25">
      <c r="G210" s="23"/>
    </row>
    <row r="211" spans="7:7" ht="12.5" x14ac:dyDescent="0.25">
      <c r="G211" s="23"/>
    </row>
    <row r="212" spans="7:7" ht="12.5" x14ac:dyDescent="0.25">
      <c r="G212" s="23"/>
    </row>
    <row r="213" spans="7:7" ht="12.5" x14ac:dyDescent="0.25">
      <c r="G213" s="23"/>
    </row>
    <row r="214" spans="7:7" ht="12.5" x14ac:dyDescent="0.25">
      <c r="G214" s="23"/>
    </row>
    <row r="215" spans="7:7" ht="12.5" x14ac:dyDescent="0.25">
      <c r="G215" s="23"/>
    </row>
    <row r="216" spans="7:7" ht="12.5" x14ac:dyDescent="0.25">
      <c r="G216" s="23"/>
    </row>
    <row r="217" spans="7:7" ht="12.5" x14ac:dyDescent="0.25">
      <c r="G217" s="23"/>
    </row>
    <row r="218" spans="7:7" ht="12.5" x14ac:dyDescent="0.25">
      <c r="G218" s="23"/>
    </row>
    <row r="219" spans="7:7" ht="12.5" x14ac:dyDescent="0.25">
      <c r="G219" s="23"/>
    </row>
    <row r="220" spans="7:7" ht="12.5" x14ac:dyDescent="0.25">
      <c r="G220" s="23"/>
    </row>
    <row r="221" spans="7:7" ht="12.5" x14ac:dyDescent="0.25">
      <c r="G221" s="23"/>
    </row>
    <row r="222" spans="7:7" ht="12.5" x14ac:dyDescent="0.25">
      <c r="G222" s="23"/>
    </row>
    <row r="223" spans="7:7" ht="12.5" x14ac:dyDescent="0.25">
      <c r="G223" s="23"/>
    </row>
    <row r="224" spans="7:7" ht="12.5" x14ac:dyDescent="0.25">
      <c r="G224" s="23"/>
    </row>
    <row r="225" spans="7:7" ht="12.5" x14ac:dyDescent="0.25">
      <c r="G225" s="23"/>
    </row>
    <row r="226" spans="7:7" ht="12.5" x14ac:dyDescent="0.25">
      <c r="G226" s="23"/>
    </row>
    <row r="227" spans="7:7" ht="12.5" x14ac:dyDescent="0.25">
      <c r="G227" s="23"/>
    </row>
    <row r="228" spans="7:7" ht="12.5" x14ac:dyDescent="0.25">
      <c r="G228" s="23"/>
    </row>
    <row r="229" spans="7:7" ht="12.5" x14ac:dyDescent="0.25">
      <c r="G229" s="23"/>
    </row>
    <row r="230" spans="7:7" ht="12.5" x14ac:dyDescent="0.25">
      <c r="G230" s="23"/>
    </row>
    <row r="231" spans="7:7" ht="12.5" x14ac:dyDescent="0.25">
      <c r="G231" s="23"/>
    </row>
    <row r="232" spans="7:7" ht="12.5" x14ac:dyDescent="0.25">
      <c r="G232" s="23"/>
    </row>
    <row r="233" spans="7:7" ht="12.5" x14ac:dyDescent="0.25">
      <c r="G233" s="23"/>
    </row>
    <row r="234" spans="7:7" ht="12.5" x14ac:dyDescent="0.25">
      <c r="G234" s="23"/>
    </row>
    <row r="235" spans="7:7" ht="12.5" x14ac:dyDescent="0.25">
      <c r="G235" s="23"/>
    </row>
    <row r="236" spans="7:7" ht="12.5" x14ac:dyDescent="0.25">
      <c r="G236" s="23"/>
    </row>
    <row r="237" spans="7:7" ht="12.5" x14ac:dyDescent="0.25">
      <c r="G237" s="23"/>
    </row>
    <row r="238" spans="7:7" ht="12.5" x14ac:dyDescent="0.25">
      <c r="G238" s="23"/>
    </row>
    <row r="239" spans="7:7" ht="12.5" x14ac:dyDescent="0.25">
      <c r="G239" s="23"/>
    </row>
    <row r="240" spans="7:7" ht="12.5" x14ac:dyDescent="0.25">
      <c r="G240" s="23"/>
    </row>
    <row r="241" spans="7:7" ht="12.5" x14ac:dyDescent="0.25">
      <c r="G241" s="23"/>
    </row>
    <row r="242" spans="7:7" ht="12.5" x14ac:dyDescent="0.25">
      <c r="G242" s="23"/>
    </row>
    <row r="243" spans="7:7" ht="12.5" x14ac:dyDescent="0.25">
      <c r="G243" s="23"/>
    </row>
    <row r="244" spans="7:7" ht="12.5" x14ac:dyDescent="0.25">
      <c r="G244" s="23"/>
    </row>
    <row r="245" spans="7:7" ht="12.5" x14ac:dyDescent="0.25">
      <c r="G245" s="23"/>
    </row>
    <row r="246" spans="7:7" ht="12.5" x14ac:dyDescent="0.25">
      <c r="G246" s="23"/>
    </row>
    <row r="247" spans="7:7" ht="12.5" x14ac:dyDescent="0.25">
      <c r="G247" s="23"/>
    </row>
    <row r="248" spans="7:7" ht="12.5" x14ac:dyDescent="0.25">
      <c r="G248" s="23"/>
    </row>
    <row r="249" spans="7:7" ht="12.5" x14ac:dyDescent="0.25">
      <c r="G249" s="23"/>
    </row>
    <row r="250" spans="7:7" ht="12.5" x14ac:dyDescent="0.25">
      <c r="G250" s="23"/>
    </row>
    <row r="251" spans="7:7" ht="12.5" x14ac:dyDescent="0.25">
      <c r="G251" s="23"/>
    </row>
    <row r="252" spans="7:7" ht="12.5" x14ac:dyDescent="0.25">
      <c r="G252" s="23"/>
    </row>
    <row r="253" spans="7:7" ht="12.5" x14ac:dyDescent="0.25">
      <c r="G253" s="23"/>
    </row>
    <row r="254" spans="7:7" ht="12.5" x14ac:dyDescent="0.25">
      <c r="G254" s="23"/>
    </row>
    <row r="255" spans="7:7" ht="12.5" x14ac:dyDescent="0.25">
      <c r="G255" s="23"/>
    </row>
    <row r="256" spans="7:7" ht="12.5" x14ac:dyDescent="0.25">
      <c r="G256" s="23"/>
    </row>
    <row r="257" spans="7:7" ht="12.5" x14ac:dyDescent="0.25">
      <c r="G257" s="23"/>
    </row>
    <row r="258" spans="7:7" ht="12.5" x14ac:dyDescent="0.25">
      <c r="G258" s="23"/>
    </row>
    <row r="259" spans="7:7" ht="12.5" x14ac:dyDescent="0.25">
      <c r="G259" s="23"/>
    </row>
    <row r="260" spans="7:7" ht="12.5" x14ac:dyDescent="0.25">
      <c r="G260" s="23"/>
    </row>
    <row r="261" spans="7:7" ht="12.5" x14ac:dyDescent="0.25">
      <c r="G261" s="23"/>
    </row>
    <row r="262" spans="7:7" ht="12.5" x14ac:dyDescent="0.25">
      <c r="G262" s="23"/>
    </row>
    <row r="263" spans="7:7" ht="12.5" x14ac:dyDescent="0.25">
      <c r="G263" s="23"/>
    </row>
    <row r="264" spans="7:7" ht="12.5" x14ac:dyDescent="0.25">
      <c r="G264" s="23"/>
    </row>
    <row r="265" spans="7:7" ht="12.5" x14ac:dyDescent="0.25">
      <c r="G265" s="23"/>
    </row>
    <row r="266" spans="7:7" ht="12.5" x14ac:dyDescent="0.25">
      <c r="G266" s="23"/>
    </row>
    <row r="267" spans="7:7" ht="12.5" x14ac:dyDescent="0.25">
      <c r="G267" s="23"/>
    </row>
    <row r="268" spans="7:7" ht="12.5" x14ac:dyDescent="0.25">
      <c r="G268" s="23"/>
    </row>
    <row r="269" spans="7:7" ht="12.5" x14ac:dyDescent="0.25">
      <c r="G269" s="23"/>
    </row>
    <row r="270" spans="7:7" ht="12.5" x14ac:dyDescent="0.25">
      <c r="G270" s="23"/>
    </row>
    <row r="271" spans="7:7" ht="12.5" x14ac:dyDescent="0.25">
      <c r="G271" s="23"/>
    </row>
    <row r="272" spans="7:7" ht="12.5" x14ac:dyDescent="0.25">
      <c r="G272" s="23"/>
    </row>
    <row r="273" spans="7:7" ht="12.5" x14ac:dyDescent="0.25">
      <c r="G273" s="23"/>
    </row>
    <row r="274" spans="7:7" ht="12.5" x14ac:dyDescent="0.25">
      <c r="G274" s="23"/>
    </row>
    <row r="275" spans="7:7" ht="12.5" x14ac:dyDescent="0.25">
      <c r="G275" s="23"/>
    </row>
    <row r="276" spans="7:7" ht="12.5" x14ac:dyDescent="0.25">
      <c r="G276" s="23"/>
    </row>
    <row r="277" spans="7:7" ht="12.5" x14ac:dyDescent="0.25">
      <c r="G277" s="23"/>
    </row>
    <row r="278" spans="7:7" ht="12.5" x14ac:dyDescent="0.25">
      <c r="G278" s="23"/>
    </row>
    <row r="279" spans="7:7" ht="12.5" x14ac:dyDescent="0.25">
      <c r="G279" s="23"/>
    </row>
    <row r="280" spans="7:7" ht="12.5" x14ac:dyDescent="0.25">
      <c r="G280" s="23"/>
    </row>
    <row r="281" spans="7:7" ht="12.5" x14ac:dyDescent="0.25">
      <c r="G281" s="23"/>
    </row>
    <row r="282" spans="7:7" ht="12.5" x14ac:dyDescent="0.25">
      <c r="G282" s="23"/>
    </row>
    <row r="283" spans="7:7" ht="12.5" x14ac:dyDescent="0.25">
      <c r="G283" s="23"/>
    </row>
    <row r="284" spans="7:7" ht="12.5" x14ac:dyDescent="0.25">
      <c r="G284" s="23"/>
    </row>
    <row r="285" spans="7:7" ht="12.5" x14ac:dyDescent="0.25">
      <c r="G285" s="23"/>
    </row>
    <row r="286" spans="7:7" ht="12.5" x14ac:dyDescent="0.25">
      <c r="G286" s="23"/>
    </row>
    <row r="287" spans="7:7" ht="12.5" x14ac:dyDescent="0.25">
      <c r="G287" s="23"/>
    </row>
    <row r="288" spans="7:7" ht="12.5" x14ac:dyDescent="0.25">
      <c r="G288" s="23"/>
    </row>
    <row r="289" spans="7:7" ht="12.5" x14ac:dyDescent="0.25">
      <c r="G289" s="23"/>
    </row>
    <row r="290" spans="7:7" ht="12.5" x14ac:dyDescent="0.25">
      <c r="G290" s="23"/>
    </row>
    <row r="291" spans="7:7" ht="12.5" x14ac:dyDescent="0.25">
      <c r="G291" s="23"/>
    </row>
    <row r="292" spans="7:7" ht="12.5" x14ac:dyDescent="0.25">
      <c r="G292" s="23"/>
    </row>
    <row r="293" spans="7:7" ht="12.5" x14ac:dyDescent="0.25">
      <c r="G293" s="23"/>
    </row>
    <row r="294" spans="7:7" ht="12.5" x14ac:dyDescent="0.25">
      <c r="G294" s="23"/>
    </row>
    <row r="295" spans="7:7" ht="12.5" x14ac:dyDescent="0.25">
      <c r="G295" s="23"/>
    </row>
    <row r="296" spans="7:7" ht="12.5" x14ac:dyDescent="0.25">
      <c r="G296" s="23"/>
    </row>
    <row r="297" spans="7:7" ht="12.5" x14ac:dyDescent="0.25">
      <c r="G297" s="23"/>
    </row>
    <row r="298" spans="7:7" ht="12.5" x14ac:dyDescent="0.25">
      <c r="G298" s="23"/>
    </row>
    <row r="299" spans="7:7" ht="12.5" x14ac:dyDescent="0.25">
      <c r="G299" s="23"/>
    </row>
    <row r="300" spans="7:7" ht="12.5" x14ac:dyDescent="0.25">
      <c r="G300" s="23"/>
    </row>
    <row r="301" spans="7:7" ht="12.5" x14ac:dyDescent="0.25">
      <c r="G301" s="23"/>
    </row>
    <row r="302" spans="7:7" ht="12.5" x14ac:dyDescent="0.25">
      <c r="G302" s="23"/>
    </row>
    <row r="303" spans="7:7" ht="12.5" x14ac:dyDescent="0.25">
      <c r="G303" s="23"/>
    </row>
    <row r="304" spans="7:7" ht="12.5" x14ac:dyDescent="0.25">
      <c r="G304" s="23"/>
    </row>
    <row r="305" spans="7:7" ht="12.5" x14ac:dyDescent="0.25">
      <c r="G305" s="23"/>
    </row>
    <row r="306" spans="7:7" ht="12.5" x14ac:dyDescent="0.25">
      <c r="G306" s="23"/>
    </row>
    <row r="307" spans="7:7" ht="12.5" x14ac:dyDescent="0.25">
      <c r="G307" s="23"/>
    </row>
    <row r="308" spans="7:7" ht="12.5" x14ac:dyDescent="0.25">
      <c r="G308" s="23"/>
    </row>
    <row r="309" spans="7:7" ht="12.5" x14ac:dyDescent="0.25">
      <c r="G309" s="23"/>
    </row>
    <row r="310" spans="7:7" ht="12.5" x14ac:dyDescent="0.25">
      <c r="G310" s="23"/>
    </row>
    <row r="311" spans="7:7" ht="12.5" x14ac:dyDescent="0.25">
      <c r="G311" s="23"/>
    </row>
    <row r="312" spans="7:7" ht="12.5" x14ac:dyDescent="0.25">
      <c r="G312" s="23"/>
    </row>
    <row r="313" spans="7:7" ht="12.5" x14ac:dyDescent="0.25">
      <c r="G313" s="23"/>
    </row>
    <row r="314" spans="7:7" ht="12.5" x14ac:dyDescent="0.25">
      <c r="G314" s="23"/>
    </row>
    <row r="315" spans="7:7" ht="12.5" x14ac:dyDescent="0.25">
      <c r="G315" s="23"/>
    </row>
    <row r="316" spans="7:7" ht="12.5" x14ac:dyDescent="0.25">
      <c r="G316" s="23"/>
    </row>
    <row r="317" spans="7:7" ht="12.5" x14ac:dyDescent="0.25">
      <c r="G317" s="23"/>
    </row>
    <row r="318" spans="7:7" ht="12.5" x14ac:dyDescent="0.25">
      <c r="G318" s="23"/>
    </row>
    <row r="319" spans="7:7" ht="12.5" x14ac:dyDescent="0.25">
      <c r="G319" s="23"/>
    </row>
    <row r="320" spans="7:7" ht="12.5" x14ac:dyDescent="0.25">
      <c r="G320" s="23"/>
    </row>
    <row r="321" spans="7:7" ht="12.5" x14ac:dyDescent="0.25">
      <c r="G321" s="23"/>
    </row>
    <row r="322" spans="7:7" ht="12.5" x14ac:dyDescent="0.25">
      <c r="G322" s="23"/>
    </row>
    <row r="323" spans="7:7" ht="12.5" x14ac:dyDescent="0.25">
      <c r="G323" s="23"/>
    </row>
    <row r="324" spans="7:7" ht="12.5" x14ac:dyDescent="0.25">
      <c r="G324" s="23"/>
    </row>
    <row r="325" spans="7:7" ht="12.5" x14ac:dyDescent="0.25">
      <c r="G325" s="23"/>
    </row>
    <row r="326" spans="7:7" ht="12.5" x14ac:dyDescent="0.25">
      <c r="G326" s="23"/>
    </row>
    <row r="327" spans="7:7" ht="12.5" x14ac:dyDescent="0.25">
      <c r="G327" s="23"/>
    </row>
    <row r="328" spans="7:7" ht="12.5" x14ac:dyDescent="0.25">
      <c r="G328" s="23"/>
    </row>
    <row r="329" spans="7:7" ht="12.5" x14ac:dyDescent="0.25">
      <c r="G329" s="23"/>
    </row>
    <row r="330" spans="7:7" ht="12.5" x14ac:dyDescent="0.25">
      <c r="G330" s="23"/>
    </row>
    <row r="331" spans="7:7" ht="12.5" x14ac:dyDescent="0.25">
      <c r="G331" s="23"/>
    </row>
    <row r="332" spans="7:7" ht="12.5" x14ac:dyDescent="0.25">
      <c r="G332" s="23"/>
    </row>
    <row r="333" spans="7:7" ht="12.5" x14ac:dyDescent="0.25">
      <c r="G333" s="23"/>
    </row>
    <row r="334" spans="7:7" ht="12.5" x14ac:dyDescent="0.25">
      <c r="G334" s="23"/>
    </row>
    <row r="335" spans="7:7" ht="12.5" x14ac:dyDescent="0.25">
      <c r="G335" s="23"/>
    </row>
    <row r="336" spans="7:7" ht="12.5" x14ac:dyDescent="0.25">
      <c r="G336" s="23"/>
    </row>
    <row r="337" spans="7:7" ht="12.5" x14ac:dyDescent="0.25">
      <c r="G337" s="23"/>
    </row>
    <row r="338" spans="7:7" ht="12.5" x14ac:dyDescent="0.25">
      <c r="G338" s="23"/>
    </row>
    <row r="339" spans="7:7" ht="12.5" x14ac:dyDescent="0.25">
      <c r="G339" s="23"/>
    </row>
    <row r="340" spans="7:7" ht="12.5" x14ac:dyDescent="0.25">
      <c r="G340" s="23"/>
    </row>
    <row r="341" spans="7:7" ht="12.5" x14ac:dyDescent="0.25">
      <c r="G341" s="23"/>
    </row>
    <row r="342" spans="7:7" ht="12.5" x14ac:dyDescent="0.25">
      <c r="G342" s="23"/>
    </row>
    <row r="343" spans="7:7" ht="12.5" x14ac:dyDescent="0.25">
      <c r="G343" s="23"/>
    </row>
    <row r="344" spans="7:7" ht="12.5" x14ac:dyDescent="0.25">
      <c r="G344" s="23"/>
    </row>
    <row r="345" spans="7:7" ht="12.5" x14ac:dyDescent="0.25">
      <c r="G345" s="23"/>
    </row>
    <row r="346" spans="7:7" ht="12.5" x14ac:dyDescent="0.25">
      <c r="G346" s="23"/>
    </row>
    <row r="347" spans="7:7" ht="12.5" x14ac:dyDescent="0.25">
      <c r="G347" s="23"/>
    </row>
    <row r="348" spans="7:7" ht="12.5" x14ac:dyDescent="0.25">
      <c r="G348" s="23"/>
    </row>
    <row r="349" spans="7:7" ht="12.5" x14ac:dyDescent="0.25">
      <c r="G349" s="23"/>
    </row>
    <row r="350" spans="7:7" ht="12.5" x14ac:dyDescent="0.25">
      <c r="G350" s="23"/>
    </row>
    <row r="351" spans="7:7" ht="12.5" x14ac:dyDescent="0.25">
      <c r="G351" s="23"/>
    </row>
    <row r="352" spans="7:7" ht="12.5" x14ac:dyDescent="0.25">
      <c r="G352" s="23"/>
    </row>
    <row r="353" spans="7:7" ht="12.5" x14ac:dyDescent="0.25">
      <c r="G353" s="23"/>
    </row>
    <row r="354" spans="7:7" ht="12.5" x14ac:dyDescent="0.25">
      <c r="G354" s="23"/>
    </row>
    <row r="355" spans="7:7" ht="12.5" x14ac:dyDescent="0.25">
      <c r="G355" s="23"/>
    </row>
    <row r="356" spans="7:7" ht="12.5" x14ac:dyDescent="0.25">
      <c r="G356" s="23"/>
    </row>
    <row r="357" spans="7:7" ht="12.5" x14ac:dyDescent="0.25">
      <c r="G357" s="23"/>
    </row>
    <row r="358" spans="7:7" ht="12.5" x14ac:dyDescent="0.25">
      <c r="G358" s="23"/>
    </row>
    <row r="359" spans="7:7" ht="12.5" x14ac:dyDescent="0.25">
      <c r="G359" s="23"/>
    </row>
    <row r="360" spans="7:7" ht="12.5" x14ac:dyDescent="0.25">
      <c r="G360" s="23"/>
    </row>
    <row r="361" spans="7:7" ht="12.5" x14ac:dyDescent="0.25">
      <c r="G361" s="23"/>
    </row>
    <row r="362" spans="7:7" ht="12.5" x14ac:dyDescent="0.25">
      <c r="G362" s="23"/>
    </row>
    <row r="363" spans="7:7" ht="12.5" x14ac:dyDescent="0.25">
      <c r="G363" s="23"/>
    </row>
    <row r="364" spans="7:7" ht="12.5" x14ac:dyDescent="0.25">
      <c r="G364" s="23"/>
    </row>
    <row r="365" spans="7:7" ht="12.5" x14ac:dyDescent="0.25">
      <c r="G365" s="23"/>
    </row>
    <row r="366" spans="7:7" ht="12.5" x14ac:dyDescent="0.25">
      <c r="G366" s="23"/>
    </row>
    <row r="367" spans="7:7" ht="12.5" x14ac:dyDescent="0.25">
      <c r="G367" s="23"/>
    </row>
    <row r="368" spans="7:7" ht="12.5" x14ac:dyDescent="0.25">
      <c r="G368" s="23"/>
    </row>
    <row r="369" spans="7:7" ht="12.5" x14ac:dyDescent="0.25">
      <c r="G369" s="23"/>
    </row>
    <row r="370" spans="7:7" ht="12.5" x14ac:dyDescent="0.25">
      <c r="G370" s="23"/>
    </row>
    <row r="371" spans="7:7" ht="12.5" x14ac:dyDescent="0.25">
      <c r="G371" s="23"/>
    </row>
    <row r="372" spans="7:7" ht="12.5" x14ac:dyDescent="0.25">
      <c r="G372" s="23"/>
    </row>
    <row r="373" spans="7:7" ht="12.5" x14ac:dyDescent="0.25">
      <c r="G373" s="23"/>
    </row>
    <row r="374" spans="7:7" ht="12.5" x14ac:dyDescent="0.25">
      <c r="G374" s="23"/>
    </row>
    <row r="375" spans="7:7" ht="12.5" x14ac:dyDescent="0.25">
      <c r="G375" s="23"/>
    </row>
    <row r="376" spans="7:7" ht="12.5" x14ac:dyDescent="0.25">
      <c r="G376" s="23"/>
    </row>
    <row r="377" spans="7:7" ht="12.5" x14ac:dyDescent="0.25">
      <c r="G377" s="23"/>
    </row>
    <row r="378" spans="7:7" ht="12.5" x14ac:dyDescent="0.25">
      <c r="G378" s="23"/>
    </row>
    <row r="379" spans="7:7" ht="12.5" x14ac:dyDescent="0.25">
      <c r="G379" s="23"/>
    </row>
    <row r="380" spans="7:7" ht="12.5" x14ac:dyDescent="0.25">
      <c r="G380" s="23"/>
    </row>
    <row r="381" spans="7:7" ht="12.5" x14ac:dyDescent="0.25">
      <c r="G381" s="23"/>
    </row>
    <row r="382" spans="7:7" ht="12.5" x14ac:dyDescent="0.25">
      <c r="G382" s="23"/>
    </row>
    <row r="383" spans="7:7" ht="12.5" x14ac:dyDescent="0.25">
      <c r="G383" s="23"/>
    </row>
    <row r="384" spans="7:7" ht="12.5" x14ac:dyDescent="0.25">
      <c r="G384" s="23"/>
    </row>
    <row r="385" spans="7:7" ht="12.5" x14ac:dyDescent="0.25">
      <c r="G385" s="23"/>
    </row>
    <row r="386" spans="7:7" ht="12.5" x14ac:dyDescent="0.25">
      <c r="G386" s="23"/>
    </row>
    <row r="387" spans="7:7" ht="12.5" x14ac:dyDescent="0.25">
      <c r="G387" s="23"/>
    </row>
    <row r="388" spans="7:7" ht="12.5" x14ac:dyDescent="0.25">
      <c r="G388" s="23"/>
    </row>
    <row r="389" spans="7:7" ht="12.5" x14ac:dyDescent="0.25">
      <c r="G389" s="23"/>
    </row>
    <row r="390" spans="7:7" ht="12.5" x14ac:dyDescent="0.25">
      <c r="G390" s="23"/>
    </row>
    <row r="391" spans="7:7" ht="12.5" x14ac:dyDescent="0.25">
      <c r="G391" s="23"/>
    </row>
    <row r="392" spans="7:7" ht="12.5" x14ac:dyDescent="0.25">
      <c r="G392" s="23"/>
    </row>
    <row r="393" spans="7:7" ht="12.5" x14ac:dyDescent="0.25">
      <c r="G393" s="23"/>
    </row>
    <row r="394" spans="7:7" ht="12.5" x14ac:dyDescent="0.25">
      <c r="G394" s="23"/>
    </row>
    <row r="395" spans="7:7" ht="12.5" x14ac:dyDescent="0.25">
      <c r="G395" s="23"/>
    </row>
    <row r="396" spans="7:7" ht="12.5" x14ac:dyDescent="0.25">
      <c r="G396" s="23"/>
    </row>
    <row r="397" spans="7:7" ht="12.5" x14ac:dyDescent="0.25">
      <c r="G397" s="23"/>
    </row>
    <row r="398" spans="7:7" ht="12.5" x14ac:dyDescent="0.25">
      <c r="G398" s="23"/>
    </row>
    <row r="399" spans="7:7" ht="12.5" x14ac:dyDescent="0.25">
      <c r="G399" s="23"/>
    </row>
    <row r="400" spans="7:7" ht="12.5" x14ac:dyDescent="0.25">
      <c r="G400" s="23"/>
    </row>
    <row r="401" spans="7:7" ht="12.5" x14ac:dyDescent="0.25">
      <c r="G401" s="23"/>
    </row>
    <row r="402" spans="7:7" ht="12.5" x14ac:dyDescent="0.25">
      <c r="G402" s="23"/>
    </row>
    <row r="403" spans="7:7" ht="12.5" x14ac:dyDescent="0.25">
      <c r="G403" s="23"/>
    </row>
    <row r="404" spans="7:7" ht="12.5" x14ac:dyDescent="0.25">
      <c r="G404" s="23"/>
    </row>
    <row r="405" spans="7:7" ht="12.5" x14ac:dyDescent="0.25">
      <c r="G405" s="23"/>
    </row>
    <row r="406" spans="7:7" ht="12.5" x14ac:dyDescent="0.25">
      <c r="G406" s="23"/>
    </row>
    <row r="407" spans="7:7" ht="12.5" x14ac:dyDescent="0.25">
      <c r="G407" s="23"/>
    </row>
    <row r="408" spans="7:7" ht="12.5" x14ac:dyDescent="0.25">
      <c r="G408" s="23"/>
    </row>
    <row r="409" spans="7:7" ht="12.5" x14ac:dyDescent="0.25">
      <c r="G409" s="23"/>
    </row>
    <row r="410" spans="7:7" ht="12.5" x14ac:dyDescent="0.25">
      <c r="G410" s="23"/>
    </row>
    <row r="411" spans="7:7" ht="12.5" x14ac:dyDescent="0.25">
      <c r="G411" s="23"/>
    </row>
    <row r="412" spans="7:7" ht="12.5" x14ac:dyDescent="0.25">
      <c r="G412" s="23"/>
    </row>
    <row r="413" spans="7:7" ht="12.5" x14ac:dyDescent="0.25">
      <c r="G413" s="23"/>
    </row>
    <row r="414" spans="7:7" ht="12.5" x14ac:dyDescent="0.25">
      <c r="G414" s="23"/>
    </row>
    <row r="415" spans="7:7" ht="12.5" x14ac:dyDescent="0.25">
      <c r="G415" s="23"/>
    </row>
    <row r="416" spans="7:7" ht="12.5" x14ac:dyDescent="0.25">
      <c r="G416" s="23"/>
    </row>
    <row r="417" spans="7:7" ht="12.5" x14ac:dyDescent="0.25">
      <c r="G417" s="23"/>
    </row>
    <row r="418" spans="7:7" ht="12.5" x14ac:dyDescent="0.25">
      <c r="G418" s="23"/>
    </row>
    <row r="419" spans="7:7" ht="12.5" x14ac:dyDescent="0.25">
      <c r="G419" s="23"/>
    </row>
    <row r="420" spans="7:7" ht="12.5" x14ac:dyDescent="0.25">
      <c r="G420" s="23"/>
    </row>
    <row r="421" spans="7:7" ht="12.5" x14ac:dyDescent="0.25">
      <c r="G421" s="23"/>
    </row>
    <row r="422" spans="7:7" ht="12.5" x14ac:dyDescent="0.25">
      <c r="G422" s="23"/>
    </row>
    <row r="423" spans="7:7" ht="12.5" x14ac:dyDescent="0.25">
      <c r="G423" s="23"/>
    </row>
    <row r="424" spans="7:7" ht="12.5" x14ac:dyDescent="0.25">
      <c r="G424" s="23"/>
    </row>
    <row r="425" spans="7:7" ht="12.5" x14ac:dyDescent="0.25">
      <c r="G425" s="23"/>
    </row>
    <row r="426" spans="7:7" ht="12.5" x14ac:dyDescent="0.25">
      <c r="G426" s="23"/>
    </row>
    <row r="427" spans="7:7" ht="12.5" x14ac:dyDescent="0.25">
      <c r="G427" s="23"/>
    </row>
    <row r="428" spans="7:7" ht="12.5" x14ac:dyDescent="0.25">
      <c r="G428" s="23"/>
    </row>
    <row r="429" spans="7:7" ht="12.5" x14ac:dyDescent="0.25">
      <c r="G429" s="23"/>
    </row>
    <row r="430" spans="7:7" ht="12.5" x14ac:dyDescent="0.25">
      <c r="G430" s="23"/>
    </row>
    <row r="431" spans="7:7" ht="12.5" x14ac:dyDescent="0.25">
      <c r="G431" s="23"/>
    </row>
    <row r="432" spans="7:7" ht="12.5" x14ac:dyDescent="0.25">
      <c r="G432" s="23"/>
    </row>
    <row r="433" spans="7:7" ht="12.5" x14ac:dyDescent="0.25">
      <c r="G433" s="23"/>
    </row>
    <row r="434" spans="7:7" ht="12.5" x14ac:dyDescent="0.25">
      <c r="G434" s="23"/>
    </row>
    <row r="435" spans="7:7" ht="12.5" x14ac:dyDescent="0.25">
      <c r="G435" s="23"/>
    </row>
    <row r="436" spans="7:7" ht="12.5" x14ac:dyDescent="0.25">
      <c r="G436" s="23"/>
    </row>
    <row r="437" spans="7:7" ht="12.5" x14ac:dyDescent="0.25">
      <c r="G437" s="23"/>
    </row>
    <row r="438" spans="7:7" ht="12.5" x14ac:dyDescent="0.25">
      <c r="G438" s="23"/>
    </row>
    <row r="439" spans="7:7" ht="12.5" x14ac:dyDescent="0.25">
      <c r="G439" s="23"/>
    </row>
    <row r="440" spans="7:7" ht="12.5" x14ac:dyDescent="0.25">
      <c r="G440" s="23"/>
    </row>
    <row r="441" spans="7:7" ht="12.5" x14ac:dyDescent="0.25">
      <c r="G441" s="23"/>
    </row>
    <row r="442" spans="7:7" ht="12.5" x14ac:dyDescent="0.25">
      <c r="G442" s="23"/>
    </row>
    <row r="443" spans="7:7" ht="12.5" x14ac:dyDescent="0.25">
      <c r="G443" s="23"/>
    </row>
    <row r="444" spans="7:7" ht="12.5" x14ac:dyDescent="0.25">
      <c r="G444" s="23"/>
    </row>
    <row r="445" spans="7:7" ht="12.5" x14ac:dyDescent="0.25">
      <c r="G445" s="23"/>
    </row>
    <row r="446" spans="7:7" ht="12.5" x14ac:dyDescent="0.25">
      <c r="G446" s="23"/>
    </row>
    <row r="447" spans="7:7" ht="12.5" x14ac:dyDescent="0.25">
      <c r="G447" s="23"/>
    </row>
    <row r="448" spans="7:7" ht="12.5" x14ac:dyDescent="0.25">
      <c r="G448" s="23"/>
    </row>
    <row r="449" spans="7:7" ht="12.5" x14ac:dyDescent="0.25">
      <c r="G449" s="23"/>
    </row>
    <row r="450" spans="7:7" ht="12.5" x14ac:dyDescent="0.25">
      <c r="G450" s="23"/>
    </row>
    <row r="451" spans="7:7" ht="12.5" x14ac:dyDescent="0.25">
      <c r="G451" s="23"/>
    </row>
    <row r="452" spans="7:7" ht="12.5" x14ac:dyDescent="0.25">
      <c r="G452" s="23"/>
    </row>
    <row r="453" spans="7:7" ht="12.5" x14ac:dyDescent="0.25">
      <c r="G453" s="23"/>
    </row>
    <row r="454" spans="7:7" ht="12.5" x14ac:dyDescent="0.25">
      <c r="G454" s="23"/>
    </row>
    <row r="455" spans="7:7" ht="12.5" x14ac:dyDescent="0.25">
      <c r="G455" s="23"/>
    </row>
    <row r="456" spans="7:7" ht="12.5" x14ac:dyDescent="0.25">
      <c r="G456" s="23"/>
    </row>
    <row r="457" spans="7:7" ht="12.5" x14ac:dyDescent="0.25">
      <c r="G457" s="23"/>
    </row>
    <row r="458" spans="7:7" ht="12.5" x14ac:dyDescent="0.25">
      <c r="G458" s="23"/>
    </row>
    <row r="459" spans="7:7" ht="12.5" x14ac:dyDescent="0.25">
      <c r="G459" s="23"/>
    </row>
    <row r="460" spans="7:7" ht="12.5" x14ac:dyDescent="0.25">
      <c r="G460" s="23"/>
    </row>
    <row r="461" spans="7:7" ht="12.5" x14ac:dyDescent="0.25">
      <c r="G461" s="23"/>
    </row>
    <row r="462" spans="7:7" ht="12.5" x14ac:dyDescent="0.25">
      <c r="G462" s="23"/>
    </row>
    <row r="463" spans="7:7" ht="12.5" x14ac:dyDescent="0.25">
      <c r="G463" s="23"/>
    </row>
    <row r="464" spans="7:7" ht="12.5" x14ac:dyDescent="0.25">
      <c r="G464" s="23"/>
    </row>
    <row r="465" spans="7:7" ht="12.5" x14ac:dyDescent="0.25">
      <c r="G465" s="23"/>
    </row>
    <row r="466" spans="7:7" ht="12.5" x14ac:dyDescent="0.25">
      <c r="G466" s="23"/>
    </row>
    <row r="467" spans="7:7" ht="12.5" x14ac:dyDescent="0.25">
      <c r="G467" s="23"/>
    </row>
    <row r="468" spans="7:7" ht="12.5" x14ac:dyDescent="0.25">
      <c r="G468" s="23"/>
    </row>
    <row r="469" spans="7:7" ht="12.5" x14ac:dyDescent="0.25">
      <c r="G469" s="23"/>
    </row>
    <row r="470" spans="7:7" ht="12.5" x14ac:dyDescent="0.25">
      <c r="G470" s="23"/>
    </row>
    <row r="471" spans="7:7" ht="12.5" x14ac:dyDescent="0.25">
      <c r="G471" s="23"/>
    </row>
    <row r="472" spans="7:7" ht="12.5" x14ac:dyDescent="0.25">
      <c r="G472" s="23"/>
    </row>
    <row r="473" spans="7:7" ht="12.5" x14ac:dyDescent="0.25">
      <c r="G473" s="23"/>
    </row>
    <row r="474" spans="7:7" ht="12.5" x14ac:dyDescent="0.25">
      <c r="G474" s="23"/>
    </row>
    <row r="475" spans="7:7" ht="12.5" x14ac:dyDescent="0.25">
      <c r="G475" s="23"/>
    </row>
    <row r="476" spans="7:7" ht="12.5" x14ac:dyDescent="0.25">
      <c r="G476" s="23"/>
    </row>
    <row r="477" spans="7:7" ht="12.5" x14ac:dyDescent="0.25">
      <c r="G477" s="23"/>
    </row>
    <row r="478" spans="7:7" ht="12.5" x14ac:dyDescent="0.25">
      <c r="G478" s="23"/>
    </row>
    <row r="479" spans="7:7" ht="12.5" x14ac:dyDescent="0.25">
      <c r="G479" s="23"/>
    </row>
    <row r="480" spans="7:7" ht="12.5" x14ac:dyDescent="0.25">
      <c r="G480" s="23"/>
    </row>
    <row r="481" spans="7:7" ht="12.5" x14ac:dyDescent="0.25">
      <c r="G481" s="23"/>
    </row>
    <row r="482" spans="7:7" ht="12.5" x14ac:dyDescent="0.25">
      <c r="G482" s="23"/>
    </row>
    <row r="483" spans="7:7" ht="12.5" x14ac:dyDescent="0.25">
      <c r="G483" s="23"/>
    </row>
    <row r="484" spans="7:7" ht="12.5" x14ac:dyDescent="0.25">
      <c r="G484" s="23"/>
    </row>
    <row r="485" spans="7:7" ht="12.5" x14ac:dyDescent="0.25">
      <c r="G485" s="23"/>
    </row>
    <row r="486" spans="7:7" ht="12.5" x14ac:dyDescent="0.25">
      <c r="G486" s="23"/>
    </row>
    <row r="487" spans="7:7" ht="12.5" x14ac:dyDescent="0.25">
      <c r="G487" s="23"/>
    </row>
    <row r="488" spans="7:7" ht="12.5" x14ac:dyDescent="0.25">
      <c r="G488" s="23"/>
    </row>
    <row r="489" spans="7:7" ht="12.5" x14ac:dyDescent="0.25">
      <c r="G489" s="23"/>
    </row>
    <row r="490" spans="7:7" ht="12.5" x14ac:dyDescent="0.25">
      <c r="G490" s="23"/>
    </row>
    <row r="491" spans="7:7" ht="12.5" x14ac:dyDescent="0.25">
      <c r="G491" s="23"/>
    </row>
    <row r="492" spans="7:7" ht="12.5" x14ac:dyDescent="0.25">
      <c r="G492" s="23"/>
    </row>
    <row r="493" spans="7:7" ht="12.5" x14ac:dyDescent="0.25">
      <c r="G493" s="23"/>
    </row>
    <row r="494" spans="7:7" ht="12.5" x14ac:dyDescent="0.25">
      <c r="G494" s="23"/>
    </row>
    <row r="495" spans="7:7" ht="12.5" x14ac:dyDescent="0.25">
      <c r="G495" s="23"/>
    </row>
    <row r="496" spans="7:7" ht="12.5" x14ac:dyDescent="0.25">
      <c r="G496" s="23"/>
    </row>
    <row r="497" spans="7:7" ht="12.5" x14ac:dyDescent="0.25">
      <c r="G497" s="23"/>
    </row>
    <row r="498" spans="7:7" ht="12.5" x14ac:dyDescent="0.25">
      <c r="G498" s="23"/>
    </row>
    <row r="499" spans="7:7" ht="12.5" x14ac:dyDescent="0.25">
      <c r="G499" s="23"/>
    </row>
    <row r="500" spans="7:7" ht="12.5" x14ac:dyDescent="0.25">
      <c r="G500" s="23"/>
    </row>
    <row r="501" spans="7:7" ht="12.5" x14ac:dyDescent="0.25">
      <c r="G501" s="23"/>
    </row>
    <row r="502" spans="7:7" ht="12.5" x14ac:dyDescent="0.25">
      <c r="G502" s="23"/>
    </row>
    <row r="503" spans="7:7" ht="12.5" x14ac:dyDescent="0.25">
      <c r="G503" s="23"/>
    </row>
    <row r="504" spans="7:7" ht="12.5" x14ac:dyDescent="0.25">
      <c r="G504" s="23"/>
    </row>
    <row r="505" spans="7:7" ht="12.5" x14ac:dyDescent="0.25">
      <c r="G505" s="23"/>
    </row>
    <row r="506" spans="7:7" ht="12.5" x14ac:dyDescent="0.25">
      <c r="G506" s="23"/>
    </row>
    <row r="507" spans="7:7" ht="12.5" x14ac:dyDescent="0.25">
      <c r="G507" s="23"/>
    </row>
    <row r="508" spans="7:7" ht="12.5" x14ac:dyDescent="0.25">
      <c r="G508" s="23"/>
    </row>
    <row r="509" spans="7:7" ht="12.5" x14ac:dyDescent="0.25">
      <c r="G509" s="23"/>
    </row>
    <row r="510" spans="7:7" ht="12.5" x14ac:dyDescent="0.25">
      <c r="G510" s="23"/>
    </row>
    <row r="511" spans="7:7" ht="12.5" x14ac:dyDescent="0.25">
      <c r="G511" s="23"/>
    </row>
    <row r="512" spans="7:7" ht="12.5" x14ac:dyDescent="0.25">
      <c r="G512" s="23"/>
    </row>
    <row r="513" spans="7:7" ht="12.5" x14ac:dyDescent="0.25">
      <c r="G513" s="23"/>
    </row>
    <row r="514" spans="7:7" ht="12.5" x14ac:dyDescent="0.25">
      <c r="G514" s="23"/>
    </row>
    <row r="515" spans="7:7" ht="12.5" x14ac:dyDescent="0.25">
      <c r="G515" s="23"/>
    </row>
    <row r="516" spans="7:7" ht="12.5" x14ac:dyDescent="0.25">
      <c r="G516" s="23"/>
    </row>
    <row r="517" spans="7:7" ht="12.5" x14ac:dyDescent="0.25">
      <c r="G517" s="23"/>
    </row>
    <row r="518" spans="7:7" ht="12.5" x14ac:dyDescent="0.25">
      <c r="G518" s="23"/>
    </row>
    <row r="519" spans="7:7" ht="12.5" x14ac:dyDescent="0.25">
      <c r="G519" s="23"/>
    </row>
    <row r="520" spans="7:7" ht="12.5" x14ac:dyDescent="0.25">
      <c r="G520" s="23"/>
    </row>
    <row r="521" spans="7:7" ht="12.5" x14ac:dyDescent="0.25">
      <c r="G521" s="23"/>
    </row>
    <row r="522" spans="7:7" ht="12.5" x14ac:dyDescent="0.25">
      <c r="G522" s="23"/>
    </row>
    <row r="523" spans="7:7" ht="12.5" x14ac:dyDescent="0.25">
      <c r="G523" s="23"/>
    </row>
    <row r="524" spans="7:7" ht="12.5" x14ac:dyDescent="0.25">
      <c r="G524" s="23"/>
    </row>
    <row r="525" spans="7:7" ht="12.5" x14ac:dyDescent="0.25">
      <c r="G525" s="23"/>
    </row>
    <row r="526" spans="7:7" ht="12.5" x14ac:dyDescent="0.25">
      <c r="G526" s="23"/>
    </row>
    <row r="527" spans="7:7" ht="12.5" x14ac:dyDescent="0.25">
      <c r="G527" s="23"/>
    </row>
    <row r="528" spans="7:7" ht="12.5" x14ac:dyDescent="0.25">
      <c r="G528" s="23"/>
    </row>
    <row r="529" spans="7:7" ht="12.5" x14ac:dyDescent="0.25">
      <c r="G529" s="23"/>
    </row>
    <row r="530" spans="7:7" ht="12.5" x14ac:dyDescent="0.25">
      <c r="G530" s="23"/>
    </row>
    <row r="531" spans="7:7" ht="12.5" x14ac:dyDescent="0.25">
      <c r="G531" s="23"/>
    </row>
    <row r="532" spans="7:7" ht="12.5" x14ac:dyDescent="0.25">
      <c r="G532" s="23"/>
    </row>
    <row r="533" spans="7:7" ht="12.5" x14ac:dyDescent="0.25">
      <c r="G533" s="23"/>
    </row>
    <row r="534" spans="7:7" ht="12.5" x14ac:dyDescent="0.25">
      <c r="G534" s="23"/>
    </row>
    <row r="535" spans="7:7" ht="12.5" x14ac:dyDescent="0.25">
      <c r="G535" s="23"/>
    </row>
    <row r="536" spans="7:7" ht="12.5" x14ac:dyDescent="0.25">
      <c r="G536" s="23"/>
    </row>
    <row r="537" spans="7:7" ht="12.5" x14ac:dyDescent="0.25">
      <c r="G537" s="23"/>
    </row>
    <row r="538" spans="7:7" ht="12.5" x14ac:dyDescent="0.25">
      <c r="G538" s="23"/>
    </row>
    <row r="539" spans="7:7" ht="12.5" x14ac:dyDescent="0.25">
      <c r="G539" s="23"/>
    </row>
    <row r="540" spans="7:7" ht="12.5" x14ac:dyDescent="0.25">
      <c r="G540" s="23"/>
    </row>
    <row r="541" spans="7:7" ht="12.5" x14ac:dyDescent="0.25">
      <c r="G541" s="23"/>
    </row>
    <row r="542" spans="7:7" ht="12.5" x14ac:dyDescent="0.25">
      <c r="G542" s="23"/>
    </row>
    <row r="543" spans="7:7" ht="12.5" x14ac:dyDescent="0.25">
      <c r="G543" s="23"/>
    </row>
    <row r="544" spans="7:7" ht="12.5" x14ac:dyDescent="0.25">
      <c r="G544" s="23"/>
    </row>
    <row r="545" spans="7:7" ht="12.5" x14ac:dyDescent="0.25">
      <c r="G545" s="23"/>
    </row>
    <row r="546" spans="7:7" ht="12.5" x14ac:dyDescent="0.25">
      <c r="G546" s="23"/>
    </row>
    <row r="547" spans="7:7" ht="12.5" x14ac:dyDescent="0.25">
      <c r="G547" s="23"/>
    </row>
    <row r="548" spans="7:7" ht="12.5" x14ac:dyDescent="0.25">
      <c r="G548" s="23"/>
    </row>
    <row r="549" spans="7:7" ht="12.5" x14ac:dyDescent="0.25">
      <c r="G549" s="23"/>
    </row>
    <row r="550" spans="7:7" ht="12.5" x14ac:dyDescent="0.25">
      <c r="G550" s="23"/>
    </row>
    <row r="551" spans="7:7" ht="12.5" x14ac:dyDescent="0.25">
      <c r="G551" s="23"/>
    </row>
    <row r="552" spans="7:7" ht="12.5" x14ac:dyDescent="0.25">
      <c r="G552" s="23"/>
    </row>
    <row r="553" spans="7:7" ht="12.5" x14ac:dyDescent="0.25">
      <c r="G553" s="23"/>
    </row>
    <row r="554" spans="7:7" ht="12.5" x14ac:dyDescent="0.25">
      <c r="G554" s="23"/>
    </row>
    <row r="555" spans="7:7" ht="12.5" x14ac:dyDescent="0.25">
      <c r="G555" s="23"/>
    </row>
    <row r="556" spans="7:7" ht="12.5" x14ac:dyDescent="0.25">
      <c r="G556" s="23"/>
    </row>
    <row r="557" spans="7:7" ht="12.5" x14ac:dyDescent="0.25">
      <c r="G557" s="23"/>
    </row>
    <row r="558" spans="7:7" ht="12.5" x14ac:dyDescent="0.25">
      <c r="G558" s="23"/>
    </row>
    <row r="559" spans="7:7" ht="12.5" x14ac:dyDescent="0.25">
      <c r="G559" s="23"/>
    </row>
    <row r="560" spans="7:7" ht="12.5" x14ac:dyDescent="0.25">
      <c r="G560" s="23"/>
    </row>
    <row r="561" spans="7:7" ht="12.5" x14ac:dyDescent="0.25">
      <c r="G561" s="23"/>
    </row>
    <row r="562" spans="7:7" ht="12.5" x14ac:dyDescent="0.25">
      <c r="G562" s="23"/>
    </row>
    <row r="563" spans="7:7" ht="12.5" x14ac:dyDescent="0.25">
      <c r="G563" s="23"/>
    </row>
    <row r="564" spans="7:7" ht="12.5" x14ac:dyDescent="0.25">
      <c r="G564" s="23"/>
    </row>
    <row r="565" spans="7:7" ht="12.5" x14ac:dyDescent="0.25">
      <c r="G565" s="23"/>
    </row>
    <row r="566" spans="7:7" ht="12.5" x14ac:dyDescent="0.25">
      <c r="G566" s="23"/>
    </row>
    <row r="567" spans="7:7" ht="12.5" x14ac:dyDescent="0.25">
      <c r="G567" s="23"/>
    </row>
    <row r="568" spans="7:7" ht="12.5" x14ac:dyDescent="0.25">
      <c r="G568" s="23"/>
    </row>
    <row r="569" spans="7:7" ht="12.5" x14ac:dyDescent="0.25">
      <c r="G569" s="23"/>
    </row>
    <row r="570" spans="7:7" ht="12.5" x14ac:dyDescent="0.25">
      <c r="G570" s="23"/>
    </row>
    <row r="571" spans="7:7" ht="12.5" x14ac:dyDescent="0.25">
      <c r="G571" s="23"/>
    </row>
    <row r="572" spans="7:7" ht="12.5" x14ac:dyDescent="0.25">
      <c r="G572" s="23"/>
    </row>
    <row r="573" spans="7:7" ht="12.5" x14ac:dyDescent="0.25">
      <c r="G573" s="23"/>
    </row>
    <row r="574" spans="7:7" ht="12.5" x14ac:dyDescent="0.25">
      <c r="G574" s="23"/>
    </row>
    <row r="575" spans="7:7" ht="12.5" x14ac:dyDescent="0.25">
      <c r="G575" s="23"/>
    </row>
    <row r="576" spans="7:7" ht="12.5" x14ac:dyDescent="0.25">
      <c r="G576" s="23"/>
    </row>
    <row r="577" spans="7:7" ht="12.5" x14ac:dyDescent="0.25">
      <c r="G577" s="23"/>
    </row>
    <row r="578" spans="7:7" ht="12.5" x14ac:dyDescent="0.25">
      <c r="G578" s="23"/>
    </row>
    <row r="579" spans="7:7" ht="12.5" x14ac:dyDescent="0.25">
      <c r="G579" s="23"/>
    </row>
    <row r="580" spans="7:7" ht="12.5" x14ac:dyDescent="0.25">
      <c r="G580" s="23"/>
    </row>
    <row r="581" spans="7:7" ht="12.5" x14ac:dyDescent="0.25">
      <c r="G581" s="23"/>
    </row>
    <row r="582" spans="7:7" ht="12.5" x14ac:dyDescent="0.25">
      <c r="G582" s="23"/>
    </row>
    <row r="583" spans="7:7" ht="12.5" x14ac:dyDescent="0.25">
      <c r="G583" s="23"/>
    </row>
    <row r="584" spans="7:7" ht="12.5" x14ac:dyDescent="0.25">
      <c r="G584" s="23"/>
    </row>
    <row r="585" spans="7:7" ht="12.5" x14ac:dyDescent="0.25">
      <c r="G585" s="23"/>
    </row>
    <row r="586" spans="7:7" ht="12.5" x14ac:dyDescent="0.25">
      <c r="G586" s="23"/>
    </row>
    <row r="587" spans="7:7" ht="12.5" x14ac:dyDescent="0.25">
      <c r="G587" s="23"/>
    </row>
    <row r="588" spans="7:7" ht="12.5" x14ac:dyDescent="0.25">
      <c r="G588" s="23"/>
    </row>
    <row r="589" spans="7:7" ht="12.5" x14ac:dyDescent="0.25">
      <c r="G589" s="23"/>
    </row>
    <row r="590" spans="7:7" ht="12.5" x14ac:dyDescent="0.25">
      <c r="G590" s="23"/>
    </row>
    <row r="591" spans="7:7" ht="12.5" x14ac:dyDescent="0.25">
      <c r="G591" s="23"/>
    </row>
    <row r="592" spans="7:7" ht="12.5" x14ac:dyDescent="0.25">
      <c r="G592" s="23"/>
    </row>
    <row r="593" spans="7:7" ht="12.5" x14ac:dyDescent="0.25">
      <c r="G593" s="23"/>
    </row>
    <row r="594" spans="7:7" ht="12.5" x14ac:dyDescent="0.25">
      <c r="G594" s="23"/>
    </row>
    <row r="595" spans="7:7" ht="12.5" x14ac:dyDescent="0.25">
      <c r="G595" s="23"/>
    </row>
    <row r="596" spans="7:7" ht="12.5" x14ac:dyDescent="0.25">
      <c r="G596" s="23"/>
    </row>
    <row r="597" spans="7:7" ht="12.5" x14ac:dyDescent="0.25">
      <c r="G597" s="23"/>
    </row>
    <row r="598" spans="7:7" ht="12.5" x14ac:dyDescent="0.25">
      <c r="G598" s="23"/>
    </row>
    <row r="599" spans="7:7" ht="12.5" x14ac:dyDescent="0.25">
      <c r="G599" s="23"/>
    </row>
    <row r="600" spans="7:7" ht="12.5" x14ac:dyDescent="0.25">
      <c r="G600" s="23"/>
    </row>
    <row r="601" spans="7:7" ht="12.5" x14ac:dyDescent="0.25">
      <c r="G601" s="23"/>
    </row>
    <row r="602" spans="7:7" ht="12.5" x14ac:dyDescent="0.25">
      <c r="G602" s="23"/>
    </row>
    <row r="603" spans="7:7" ht="12.5" x14ac:dyDescent="0.25">
      <c r="G603" s="23"/>
    </row>
    <row r="604" spans="7:7" ht="12.5" x14ac:dyDescent="0.25">
      <c r="G604" s="23"/>
    </row>
    <row r="605" spans="7:7" ht="12.5" x14ac:dyDescent="0.25">
      <c r="G605" s="23"/>
    </row>
    <row r="606" spans="7:7" ht="12.5" x14ac:dyDescent="0.25">
      <c r="G606" s="23"/>
    </row>
    <row r="607" spans="7:7" ht="12.5" x14ac:dyDescent="0.25">
      <c r="G607" s="23"/>
    </row>
    <row r="608" spans="7:7" ht="12.5" x14ac:dyDescent="0.25">
      <c r="G608" s="23"/>
    </row>
    <row r="609" spans="7:7" ht="12.5" x14ac:dyDescent="0.25">
      <c r="G609" s="23"/>
    </row>
    <row r="610" spans="7:7" ht="12.5" x14ac:dyDescent="0.25">
      <c r="G610" s="23"/>
    </row>
    <row r="611" spans="7:7" ht="12.5" x14ac:dyDescent="0.25">
      <c r="G611" s="23"/>
    </row>
    <row r="612" spans="7:7" ht="12.5" x14ac:dyDescent="0.25">
      <c r="G612" s="23"/>
    </row>
    <row r="613" spans="7:7" ht="12.5" x14ac:dyDescent="0.25">
      <c r="G613" s="23"/>
    </row>
    <row r="614" spans="7:7" ht="12.5" x14ac:dyDescent="0.25">
      <c r="G614" s="23"/>
    </row>
    <row r="615" spans="7:7" ht="12.5" x14ac:dyDescent="0.25">
      <c r="G615" s="23"/>
    </row>
    <row r="616" spans="7:7" ht="12.5" x14ac:dyDescent="0.25">
      <c r="G616" s="23"/>
    </row>
    <row r="617" spans="7:7" ht="12.5" x14ac:dyDescent="0.25">
      <c r="G617" s="23"/>
    </row>
    <row r="618" spans="7:7" ht="12.5" x14ac:dyDescent="0.25">
      <c r="G618" s="23"/>
    </row>
    <row r="619" spans="7:7" ht="12.5" x14ac:dyDescent="0.25">
      <c r="G619" s="23"/>
    </row>
    <row r="620" spans="7:7" ht="12.5" x14ac:dyDescent="0.25">
      <c r="G620" s="23"/>
    </row>
    <row r="621" spans="7:7" ht="12.5" x14ac:dyDescent="0.25">
      <c r="G621" s="23"/>
    </row>
    <row r="622" spans="7:7" ht="12.5" x14ac:dyDescent="0.25">
      <c r="G622" s="23"/>
    </row>
    <row r="623" spans="7:7" ht="12.5" x14ac:dyDescent="0.25">
      <c r="G623" s="23"/>
    </row>
    <row r="624" spans="7:7" ht="12.5" x14ac:dyDescent="0.25">
      <c r="G624" s="23"/>
    </row>
    <row r="625" spans="7:7" ht="12.5" x14ac:dyDescent="0.25">
      <c r="G625" s="23"/>
    </row>
    <row r="626" spans="7:7" ht="12.5" x14ac:dyDescent="0.25">
      <c r="G626" s="23"/>
    </row>
    <row r="627" spans="7:7" ht="12.5" x14ac:dyDescent="0.25">
      <c r="G627" s="23"/>
    </row>
    <row r="628" spans="7:7" ht="12.5" x14ac:dyDescent="0.25">
      <c r="G628" s="23"/>
    </row>
    <row r="629" spans="7:7" ht="12.5" x14ac:dyDescent="0.25">
      <c r="G629" s="23"/>
    </row>
    <row r="630" spans="7:7" ht="12.5" x14ac:dyDescent="0.25">
      <c r="G630" s="23"/>
    </row>
    <row r="631" spans="7:7" ht="12.5" x14ac:dyDescent="0.25">
      <c r="G631" s="23"/>
    </row>
    <row r="632" spans="7:7" ht="12.5" x14ac:dyDescent="0.25">
      <c r="G632" s="23"/>
    </row>
    <row r="633" spans="7:7" ht="12.5" x14ac:dyDescent="0.25">
      <c r="G633" s="23"/>
    </row>
    <row r="634" spans="7:7" ht="12.5" x14ac:dyDescent="0.25">
      <c r="G634" s="23"/>
    </row>
    <row r="635" spans="7:7" ht="12.5" x14ac:dyDescent="0.25">
      <c r="G635" s="23"/>
    </row>
    <row r="636" spans="7:7" ht="12.5" x14ac:dyDescent="0.25">
      <c r="G636" s="23"/>
    </row>
    <row r="637" spans="7:7" ht="12.5" x14ac:dyDescent="0.25">
      <c r="G637" s="23"/>
    </row>
    <row r="638" spans="7:7" ht="12.5" x14ac:dyDescent="0.25">
      <c r="G638" s="23"/>
    </row>
    <row r="639" spans="7:7" ht="12.5" x14ac:dyDescent="0.25">
      <c r="G639" s="23"/>
    </row>
    <row r="640" spans="7:7" ht="12.5" x14ac:dyDescent="0.25">
      <c r="G640" s="23"/>
    </row>
    <row r="641" spans="7:7" ht="12.5" x14ac:dyDescent="0.25">
      <c r="G641" s="23"/>
    </row>
    <row r="642" spans="7:7" ht="12.5" x14ac:dyDescent="0.25">
      <c r="G642" s="23"/>
    </row>
    <row r="643" spans="7:7" ht="12.5" x14ac:dyDescent="0.25">
      <c r="G643" s="23"/>
    </row>
    <row r="644" spans="7:7" ht="12.5" x14ac:dyDescent="0.25">
      <c r="G644" s="23"/>
    </row>
    <row r="645" spans="7:7" ht="12.5" x14ac:dyDescent="0.25">
      <c r="G645" s="23"/>
    </row>
    <row r="646" spans="7:7" ht="12.5" x14ac:dyDescent="0.25">
      <c r="G646" s="23"/>
    </row>
    <row r="647" spans="7:7" ht="12.5" x14ac:dyDescent="0.25">
      <c r="G647" s="23"/>
    </row>
    <row r="648" spans="7:7" ht="12.5" x14ac:dyDescent="0.25">
      <c r="G648" s="23"/>
    </row>
    <row r="649" spans="7:7" ht="12.5" x14ac:dyDescent="0.25">
      <c r="G649" s="23"/>
    </row>
    <row r="650" spans="7:7" ht="12.5" x14ac:dyDescent="0.25">
      <c r="G650" s="23"/>
    </row>
    <row r="651" spans="7:7" ht="12.5" x14ac:dyDescent="0.25">
      <c r="G651" s="23"/>
    </row>
    <row r="652" spans="7:7" ht="12.5" x14ac:dyDescent="0.25">
      <c r="G652" s="23"/>
    </row>
    <row r="653" spans="7:7" ht="12.5" x14ac:dyDescent="0.25">
      <c r="G653" s="23"/>
    </row>
    <row r="654" spans="7:7" ht="12.5" x14ac:dyDescent="0.25">
      <c r="G654" s="23"/>
    </row>
    <row r="655" spans="7:7" ht="12.5" x14ac:dyDescent="0.25">
      <c r="G655" s="23"/>
    </row>
    <row r="656" spans="7:7" ht="12.5" x14ac:dyDescent="0.25">
      <c r="G656" s="23"/>
    </row>
    <row r="657" spans="7:7" ht="12.5" x14ac:dyDescent="0.25">
      <c r="G657" s="23"/>
    </row>
    <row r="658" spans="7:7" ht="12.5" x14ac:dyDescent="0.25">
      <c r="G658" s="23"/>
    </row>
    <row r="659" spans="7:7" ht="12.5" x14ac:dyDescent="0.25">
      <c r="G659" s="23"/>
    </row>
    <row r="660" spans="7:7" ht="12.5" x14ac:dyDescent="0.25">
      <c r="G660" s="23"/>
    </row>
    <row r="661" spans="7:7" ht="12.5" x14ac:dyDescent="0.25">
      <c r="G661" s="23"/>
    </row>
    <row r="662" spans="7:7" ht="12.5" x14ac:dyDescent="0.25">
      <c r="G662" s="23"/>
    </row>
    <row r="663" spans="7:7" ht="12.5" x14ac:dyDescent="0.25">
      <c r="G663" s="23"/>
    </row>
    <row r="664" spans="7:7" ht="12.5" x14ac:dyDescent="0.25">
      <c r="G664" s="23"/>
    </row>
    <row r="665" spans="7:7" ht="12.5" x14ac:dyDescent="0.25">
      <c r="G665" s="23"/>
    </row>
    <row r="666" spans="7:7" ht="12.5" x14ac:dyDescent="0.25">
      <c r="G666" s="23"/>
    </row>
    <row r="667" spans="7:7" ht="12.5" x14ac:dyDescent="0.25">
      <c r="G667" s="23"/>
    </row>
    <row r="668" spans="7:7" ht="12.5" x14ac:dyDescent="0.25">
      <c r="G668" s="23"/>
    </row>
    <row r="669" spans="7:7" ht="12.5" x14ac:dyDescent="0.25">
      <c r="G669" s="23"/>
    </row>
    <row r="670" spans="7:7" ht="12.5" x14ac:dyDescent="0.25">
      <c r="G670" s="23"/>
    </row>
    <row r="671" spans="7:7" ht="12.5" x14ac:dyDescent="0.25">
      <c r="G671" s="23"/>
    </row>
    <row r="672" spans="7:7" ht="12.5" x14ac:dyDescent="0.25">
      <c r="G672" s="23"/>
    </row>
    <row r="673" spans="7:7" ht="12.5" x14ac:dyDescent="0.25">
      <c r="G673" s="23"/>
    </row>
    <row r="674" spans="7:7" ht="12.5" x14ac:dyDescent="0.25">
      <c r="G674" s="23"/>
    </row>
    <row r="675" spans="7:7" ht="12.5" x14ac:dyDescent="0.25">
      <c r="G675" s="23"/>
    </row>
    <row r="676" spans="7:7" ht="12.5" x14ac:dyDescent="0.25">
      <c r="G676" s="23"/>
    </row>
    <row r="677" spans="7:7" ht="12.5" x14ac:dyDescent="0.25">
      <c r="G677" s="23"/>
    </row>
    <row r="678" spans="7:7" ht="12.5" x14ac:dyDescent="0.25">
      <c r="G678" s="23"/>
    </row>
    <row r="679" spans="7:7" ht="12.5" x14ac:dyDescent="0.25">
      <c r="G679" s="23"/>
    </row>
    <row r="680" spans="7:7" ht="12.5" x14ac:dyDescent="0.25">
      <c r="G680" s="23"/>
    </row>
    <row r="681" spans="7:7" ht="12.5" x14ac:dyDescent="0.25">
      <c r="G681" s="23"/>
    </row>
    <row r="682" spans="7:7" ht="12.5" x14ac:dyDescent="0.25">
      <c r="G682" s="23"/>
    </row>
    <row r="683" spans="7:7" ht="12.5" x14ac:dyDescent="0.25">
      <c r="G683" s="23"/>
    </row>
    <row r="684" spans="7:7" ht="12.5" x14ac:dyDescent="0.25">
      <c r="G684" s="23"/>
    </row>
    <row r="685" spans="7:7" ht="12.5" x14ac:dyDescent="0.25">
      <c r="G685" s="23"/>
    </row>
    <row r="686" spans="7:7" ht="12.5" x14ac:dyDescent="0.25">
      <c r="G686" s="23"/>
    </row>
    <row r="687" spans="7:7" ht="12.5" x14ac:dyDescent="0.25">
      <c r="G687" s="23"/>
    </row>
    <row r="688" spans="7:7" ht="12.5" x14ac:dyDescent="0.25">
      <c r="G688" s="23"/>
    </row>
    <row r="689" spans="7:7" ht="12.5" x14ac:dyDescent="0.25">
      <c r="G689" s="23"/>
    </row>
    <row r="690" spans="7:7" ht="12.5" x14ac:dyDescent="0.25">
      <c r="G690" s="23"/>
    </row>
    <row r="691" spans="7:7" ht="12.5" x14ac:dyDescent="0.25">
      <c r="G691" s="23"/>
    </row>
    <row r="692" spans="7:7" ht="12.5" x14ac:dyDescent="0.25">
      <c r="G692" s="23"/>
    </row>
    <row r="693" spans="7:7" ht="12.5" x14ac:dyDescent="0.25">
      <c r="G693" s="23"/>
    </row>
    <row r="694" spans="7:7" ht="12.5" x14ac:dyDescent="0.25">
      <c r="G694" s="23"/>
    </row>
    <row r="695" spans="7:7" ht="12.5" x14ac:dyDescent="0.25">
      <c r="G695" s="23"/>
    </row>
    <row r="696" spans="7:7" ht="12.5" x14ac:dyDescent="0.25">
      <c r="G696" s="23"/>
    </row>
    <row r="697" spans="7:7" ht="12.5" x14ac:dyDescent="0.25">
      <c r="G697" s="23"/>
    </row>
    <row r="698" spans="7:7" ht="12.5" x14ac:dyDescent="0.25">
      <c r="G698" s="23"/>
    </row>
    <row r="699" spans="7:7" ht="12.5" x14ac:dyDescent="0.25">
      <c r="G699" s="23"/>
    </row>
    <row r="700" spans="7:7" ht="12.5" x14ac:dyDescent="0.25">
      <c r="G700" s="23"/>
    </row>
    <row r="701" spans="7:7" ht="12.5" x14ac:dyDescent="0.25">
      <c r="G701" s="23"/>
    </row>
    <row r="702" spans="7:7" ht="12.5" x14ac:dyDescent="0.25">
      <c r="G702" s="23"/>
    </row>
    <row r="703" spans="7:7" ht="12.5" x14ac:dyDescent="0.25">
      <c r="G703" s="23"/>
    </row>
    <row r="704" spans="7:7" ht="12.5" x14ac:dyDescent="0.25">
      <c r="G704" s="23"/>
    </row>
    <row r="705" spans="7:7" ht="12.5" x14ac:dyDescent="0.25">
      <c r="G705" s="23"/>
    </row>
    <row r="706" spans="7:7" ht="12.5" x14ac:dyDescent="0.25">
      <c r="G706" s="23"/>
    </row>
    <row r="707" spans="7:7" ht="12.5" x14ac:dyDescent="0.25">
      <c r="G707" s="23"/>
    </row>
    <row r="708" spans="7:7" ht="12.5" x14ac:dyDescent="0.25">
      <c r="G708" s="23"/>
    </row>
    <row r="709" spans="7:7" ht="12.5" x14ac:dyDescent="0.25">
      <c r="G709" s="23"/>
    </row>
    <row r="710" spans="7:7" ht="12.5" x14ac:dyDescent="0.25">
      <c r="G710" s="23"/>
    </row>
    <row r="711" spans="7:7" ht="12.5" x14ac:dyDescent="0.25">
      <c r="G711" s="23"/>
    </row>
    <row r="712" spans="7:7" ht="12.5" x14ac:dyDescent="0.25">
      <c r="G712" s="23"/>
    </row>
    <row r="713" spans="7:7" ht="12.5" x14ac:dyDescent="0.25">
      <c r="G713" s="23"/>
    </row>
    <row r="714" spans="7:7" ht="12.5" x14ac:dyDescent="0.25">
      <c r="G714" s="23"/>
    </row>
    <row r="715" spans="7:7" ht="12.5" x14ac:dyDescent="0.25">
      <c r="G715" s="23"/>
    </row>
    <row r="716" spans="7:7" ht="12.5" x14ac:dyDescent="0.25">
      <c r="G716" s="23"/>
    </row>
    <row r="717" spans="7:7" ht="12.5" x14ac:dyDescent="0.25">
      <c r="G717" s="23"/>
    </row>
    <row r="718" spans="7:7" ht="12.5" x14ac:dyDescent="0.25">
      <c r="G718" s="23"/>
    </row>
    <row r="719" spans="7:7" ht="12.5" x14ac:dyDescent="0.25">
      <c r="G719" s="23"/>
    </row>
    <row r="720" spans="7:7" ht="12.5" x14ac:dyDescent="0.25">
      <c r="G720" s="23"/>
    </row>
    <row r="721" spans="7:7" ht="12.5" x14ac:dyDescent="0.25">
      <c r="G721" s="23"/>
    </row>
    <row r="722" spans="7:7" ht="12.5" x14ac:dyDescent="0.25">
      <c r="G722" s="23"/>
    </row>
    <row r="723" spans="7:7" ht="12.5" x14ac:dyDescent="0.25">
      <c r="G723" s="23"/>
    </row>
    <row r="724" spans="7:7" ht="12.5" x14ac:dyDescent="0.25">
      <c r="G724" s="23"/>
    </row>
    <row r="725" spans="7:7" ht="12.5" x14ac:dyDescent="0.25">
      <c r="G725" s="23"/>
    </row>
    <row r="726" spans="7:7" ht="12.5" x14ac:dyDescent="0.25">
      <c r="G726" s="23"/>
    </row>
    <row r="727" spans="7:7" ht="12.5" x14ac:dyDescent="0.25">
      <c r="G727" s="23"/>
    </row>
    <row r="728" spans="7:7" ht="12.5" x14ac:dyDescent="0.25">
      <c r="G728" s="23"/>
    </row>
    <row r="729" spans="7:7" ht="12.5" x14ac:dyDescent="0.25">
      <c r="G729" s="23"/>
    </row>
    <row r="730" spans="7:7" ht="12.5" x14ac:dyDescent="0.25">
      <c r="G730" s="23"/>
    </row>
    <row r="731" spans="7:7" ht="12.5" x14ac:dyDescent="0.25">
      <c r="G731" s="23"/>
    </row>
    <row r="732" spans="7:7" ht="12.5" x14ac:dyDescent="0.25">
      <c r="G732" s="23"/>
    </row>
    <row r="733" spans="7:7" ht="12.5" x14ac:dyDescent="0.25">
      <c r="G733" s="23"/>
    </row>
    <row r="734" spans="7:7" ht="12.5" x14ac:dyDescent="0.25">
      <c r="G734" s="23"/>
    </row>
    <row r="735" spans="7:7" ht="12.5" x14ac:dyDescent="0.25">
      <c r="G735" s="23"/>
    </row>
    <row r="736" spans="7:7" ht="12.5" x14ac:dyDescent="0.25">
      <c r="G736" s="23"/>
    </row>
    <row r="737" spans="7:7" ht="12.5" x14ac:dyDescent="0.25">
      <c r="G737" s="23"/>
    </row>
    <row r="738" spans="7:7" ht="12.5" x14ac:dyDescent="0.25">
      <c r="G738" s="23"/>
    </row>
    <row r="739" spans="7:7" ht="12.5" x14ac:dyDescent="0.25">
      <c r="G739" s="23"/>
    </row>
    <row r="740" spans="7:7" ht="12.5" x14ac:dyDescent="0.25">
      <c r="G740" s="23"/>
    </row>
    <row r="741" spans="7:7" ht="12.5" x14ac:dyDescent="0.25">
      <c r="G741" s="23"/>
    </row>
    <row r="742" spans="7:7" ht="12.5" x14ac:dyDescent="0.25">
      <c r="G742" s="23"/>
    </row>
    <row r="743" spans="7:7" ht="12.5" x14ac:dyDescent="0.25">
      <c r="G743" s="23"/>
    </row>
    <row r="744" spans="7:7" ht="12.5" x14ac:dyDescent="0.25">
      <c r="G744" s="23"/>
    </row>
    <row r="745" spans="7:7" ht="12.5" x14ac:dyDescent="0.25">
      <c r="G745" s="23"/>
    </row>
    <row r="746" spans="7:7" ht="12.5" x14ac:dyDescent="0.25">
      <c r="G746" s="23"/>
    </row>
    <row r="747" spans="7:7" ht="12.5" x14ac:dyDescent="0.25">
      <c r="G747" s="23"/>
    </row>
    <row r="748" spans="7:7" ht="12.5" x14ac:dyDescent="0.25">
      <c r="G748" s="23"/>
    </row>
    <row r="749" spans="7:7" ht="12.5" x14ac:dyDescent="0.25">
      <c r="G749" s="23"/>
    </row>
    <row r="750" spans="7:7" ht="12.5" x14ac:dyDescent="0.25">
      <c r="G750" s="23"/>
    </row>
    <row r="751" spans="7:7" ht="12.5" x14ac:dyDescent="0.25">
      <c r="G751" s="23"/>
    </row>
    <row r="752" spans="7:7" ht="12.5" x14ac:dyDescent="0.25">
      <c r="G752" s="23"/>
    </row>
    <row r="753" spans="7:7" ht="12.5" x14ac:dyDescent="0.25">
      <c r="G753" s="23"/>
    </row>
    <row r="754" spans="7:7" ht="12.5" x14ac:dyDescent="0.25">
      <c r="G754" s="23"/>
    </row>
    <row r="755" spans="7:7" ht="12.5" x14ac:dyDescent="0.25">
      <c r="G755" s="23"/>
    </row>
    <row r="756" spans="7:7" ht="12.5" x14ac:dyDescent="0.25">
      <c r="G756" s="23"/>
    </row>
    <row r="757" spans="7:7" ht="12.5" x14ac:dyDescent="0.25">
      <c r="G757" s="23"/>
    </row>
    <row r="758" spans="7:7" ht="12.5" x14ac:dyDescent="0.25">
      <c r="G758" s="23"/>
    </row>
    <row r="759" spans="7:7" ht="12.5" x14ac:dyDescent="0.25">
      <c r="G759" s="23"/>
    </row>
    <row r="760" spans="7:7" ht="12.5" x14ac:dyDescent="0.25">
      <c r="G760" s="23"/>
    </row>
    <row r="761" spans="7:7" ht="12.5" x14ac:dyDescent="0.25">
      <c r="G761" s="23"/>
    </row>
    <row r="762" spans="7:7" ht="12.5" x14ac:dyDescent="0.25">
      <c r="G762" s="23"/>
    </row>
    <row r="763" spans="7:7" ht="12.5" x14ac:dyDescent="0.25">
      <c r="G763" s="23"/>
    </row>
    <row r="764" spans="7:7" ht="12.5" x14ac:dyDescent="0.25">
      <c r="G764" s="23"/>
    </row>
    <row r="765" spans="7:7" ht="12.5" x14ac:dyDescent="0.25">
      <c r="G765" s="23"/>
    </row>
    <row r="766" spans="7:7" ht="12.5" x14ac:dyDescent="0.25">
      <c r="G766" s="23"/>
    </row>
    <row r="767" spans="7:7" ht="12.5" x14ac:dyDescent="0.25">
      <c r="G767" s="23"/>
    </row>
    <row r="768" spans="7:7" ht="12.5" x14ac:dyDescent="0.25">
      <c r="G768" s="23"/>
    </row>
    <row r="769" spans="7:7" ht="12.5" x14ac:dyDescent="0.25">
      <c r="G769" s="23"/>
    </row>
    <row r="770" spans="7:7" ht="12.5" x14ac:dyDescent="0.25">
      <c r="G770" s="23"/>
    </row>
    <row r="771" spans="7:7" ht="12.5" x14ac:dyDescent="0.25">
      <c r="G771" s="23"/>
    </row>
    <row r="772" spans="7:7" ht="12.5" x14ac:dyDescent="0.25">
      <c r="G772" s="23"/>
    </row>
    <row r="773" spans="7:7" ht="12.5" x14ac:dyDescent="0.25">
      <c r="G773" s="23"/>
    </row>
    <row r="774" spans="7:7" ht="12.5" x14ac:dyDescent="0.25">
      <c r="G774" s="23"/>
    </row>
    <row r="775" spans="7:7" ht="12.5" x14ac:dyDescent="0.25">
      <c r="G775" s="23"/>
    </row>
    <row r="776" spans="7:7" ht="12.5" x14ac:dyDescent="0.25">
      <c r="G776" s="23"/>
    </row>
    <row r="777" spans="7:7" ht="12.5" x14ac:dyDescent="0.25">
      <c r="G777" s="23"/>
    </row>
    <row r="778" spans="7:7" ht="12.5" x14ac:dyDescent="0.25">
      <c r="G778" s="23"/>
    </row>
    <row r="779" spans="7:7" ht="12.5" x14ac:dyDescent="0.25">
      <c r="G779" s="23"/>
    </row>
    <row r="780" spans="7:7" ht="12.5" x14ac:dyDescent="0.25">
      <c r="G780" s="23"/>
    </row>
    <row r="781" spans="7:7" ht="12.5" x14ac:dyDescent="0.25">
      <c r="G781" s="23"/>
    </row>
    <row r="782" spans="7:7" ht="12.5" x14ac:dyDescent="0.25">
      <c r="G782" s="23"/>
    </row>
    <row r="783" spans="7:7" ht="12.5" x14ac:dyDescent="0.25">
      <c r="G783" s="23"/>
    </row>
    <row r="784" spans="7:7" ht="12.5" x14ac:dyDescent="0.25">
      <c r="G784" s="23"/>
    </row>
    <row r="785" spans="7:7" ht="12.5" x14ac:dyDescent="0.25">
      <c r="G785" s="23"/>
    </row>
    <row r="786" spans="7:7" ht="12.5" x14ac:dyDescent="0.25">
      <c r="G786" s="23"/>
    </row>
    <row r="787" spans="7:7" ht="12.5" x14ac:dyDescent="0.25">
      <c r="G787" s="23"/>
    </row>
    <row r="788" spans="7:7" ht="12.5" x14ac:dyDescent="0.25">
      <c r="G788" s="23"/>
    </row>
    <row r="789" spans="7:7" ht="12.5" x14ac:dyDescent="0.25">
      <c r="G789" s="23"/>
    </row>
    <row r="790" spans="7:7" ht="12.5" x14ac:dyDescent="0.25">
      <c r="G790" s="23"/>
    </row>
    <row r="791" spans="7:7" ht="12.5" x14ac:dyDescent="0.25">
      <c r="G791" s="23"/>
    </row>
    <row r="792" spans="7:7" ht="12.5" x14ac:dyDescent="0.25">
      <c r="G792" s="23"/>
    </row>
    <row r="793" spans="7:7" ht="12.5" x14ac:dyDescent="0.25">
      <c r="G793" s="23"/>
    </row>
    <row r="794" spans="7:7" ht="12.5" x14ac:dyDescent="0.25">
      <c r="G794" s="23"/>
    </row>
    <row r="795" spans="7:7" ht="12.5" x14ac:dyDescent="0.25">
      <c r="G795" s="23"/>
    </row>
    <row r="796" spans="7:7" ht="12.5" x14ac:dyDescent="0.25">
      <c r="G796" s="23"/>
    </row>
    <row r="797" spans="7:7" ht="12.5" x14ac:dyDescent="0.25">
      <c r="G797" s="23"/>
    </row>
    <row r="798" spans="7:7" ht="12.5" x14ac:dyDescent="0.25">
      <c r="G798" s="23"/>
    </row>
    <row r="799" spans="7:7" ht="12.5" x14ac:dyDescent="0.25">
      <c r="G799" s="23"/>
    </row>
    <row r="800" spans="7:7" ht="12.5" x14ac:dyDescent="0.25">
      <c r="G800" s="23"/>
    </row>
    <row r="801" spans="7:7" ht="12.5" x14ac:dyDescent="0.25">
      <c r="G801" s="23"/>
    </row>
    <row r="802" spans="7:7" ht="12.5" x14ac:dyDescent="0.25">
      <c r="G802" s="23"/>
    </row>
    <row r="803" spans="7:7" ht="12.5" x14ac:dyDescent="0.25">
      <c r="G803" s="23"/>
    </row>
    <row r="804" spans="7:7" ht="12.5" x14ac:dyDescent="0.25">
      <c r="G804" s="23"/>
    </row>
    <row r="805" spans="7:7" ht="12.5" x14ac:dyDescent="0.25">
      <c r="G805" s="23"/>
    </row>
    <row r="806" spans="7:7" ht="12.5" x14ac:dyDescent="0.25">
      <c r="G806" s="23"/>
    </row>
    <row r="807" spans="7:7" ht="12.5" x14ac:dyDescent="0.25">
      <c r="G807" s="23"/>
    </row>
    <row r="808" spans="7:7" ht="12.5" x14ac:dyDescent="0.25">
      <c r="G808" s="23"/>
    </row>
    <row r="809" spans="7:7" ht="12.5" x14ac:dyDescent="0.25">
      <c r="G809" s="23"/>
    </row>
    <row r="810" spans="7:7" ht="12.5" x14ac:dyDescent="0.25">
      <c r="G810" s="23"/>
    </row>
    <row r="811" spans="7:7" ht="12.5" x14ac:dyDescent="0.25">
      <c r="G811" s="23"/>
    </row>
    <row r="812" spans="7:7" ht="12.5" x14ac:dyDescent="0.25">
      <c r="G812" s="23"/>
    </row>
    <row r="813" spans="7:7" ht="12.5" x14ac:dyDescent="0.25">
      <c r="G813" s="23"/>
    </row>
    <row r="814" spans="7:7" ht="12.5" x14ac:dyDescent="0.25">
      <c r="G814" s="23"/>
    </row>
    <row r="815" spans="7:7" ht="12.5" x14ac:dyDescent="0.25">
      <c r="G815" s="23"/>
    </row>
    <row r="816" spans="7:7" ht="12.5" x14ac:dyDescent="0.25">
      <c r="G816" s="23"/>
    </row>
    <row r="817" spans="7:7" ht="12.5" x14ac:dyDescent="0.25">
      <c r="G817" s="23"/>
    </row>
    <row r="818" spans="7:7" ht="12.5" x14ac:dyDescent="0.25">
      <c r="G818" s="23"/>
    </row>
    <row r="819" spans="7:7" ht="12.5" x14ac:dyDescent="0.25">
      <c r="G819" s="23"/>
    </row>
    <row r="820" spans="7:7" ht="12.5" x14ac:dyDescent="0.25">
      <c r="G820" s="23"/>
    </row>
    <row r="821" spans="7:7" ht="12.5" x14ac:dyDescent="0.25">
      <c r="G821" s="23"/>
    </row>
    <row r="822" spans="7:7" ht="12.5" x14ac:dyDescent="0.25">
      <c r="G822" s="23"/>
    </row>
    <row r="823" spans="7:7" ht="12.5" x14ac:dyDescent="0.25">
      <c r="G823" s="23"/>
    </row>
    <row r="824" spans="7:7" ht="12.5" x14ac:dyDescent="0.25">
      <c r="G824" s="23"/>
    </row>
    <row r="825" spans="7:7" ht="12.5" x14ac:dyDescent="0.25">
      <c r="G825" s="23"/>
    </row>
    <row r="826" spans="7:7" ht="12.5" x14ac:dyDescent="0.25">
      <c r="G826" s="23"/>
    </row>
    <row r="827" spans="7:7" ht="12.5" x14ac:dyDescent="0.25">
      <c r="G827" s="23"/>
    </row>
    <row r="828" spans="7:7" ht="12.5" x14ac:dyDescent="0.25">
      <c r="G828" s="23"/>
    </row>
    <row r="829" spans="7:7" ht="12.5" x14ac:dyDescent="0.25">
      <c r="G829" s="23"/>
    </row>
    <row r="830" spans="7:7" ht="12.5" x14ac:dyDescent="0.25">
      <c r="G830" s="23"/>
    </row>
    <row r="831" spans="7:7" ht="12.5" x14ac:dyDescent="0.25">
      <c r="G831" s="23"/>
    </row>
    <row r="832" spans="7:7" ht="12.5" x14ac:dyDescent="0.25">
      <c r="G832" s="23"/>
    </row>
    <row r="833" spans="7:7" ht="12.5" x14ac:dyDescent="0.25">
      <c r="G833" s="23"/>
    </row>
    <row r="834" spans="7:7" ht="12.5" x14ac:dyDescent="0.25">
      <c r="G834" s="23"/>
    </row>
    <row r="835" spans="7:7" ht="12.5" x14ac:dyDescent="0.25">
      <c r="G835" s="23"/>
    </row>
    <row r="836" spans="7:7" ht="12.5" x14ac:dyDescent="0.25">
      <c r="G836" s="23"/>
    </row>
    <row r="837" spans="7:7" ht="12.5" x14ac:dyDescent="0.25">
      <c r="G837" s="23"/>
    </row>
    <row r="838" spans="7:7" ht="12.5" x14ac:dyDescent="0.25">
      <c r="G838" s="23"/>
    </row>
    <row r="839" spans="7:7" ht="12.5" x14ac:dyDescent="0.25">
      <c r="G839" s="23"/>
    </row>
    <row r="840" spans="7:7" ht="12.5" x14ac:dyDescent="0.25">
      <c r="G840" s="23"/>
    </row>
    <row r="841" spans="7:7" ht="12.5" x14ac:dyDescent="0.25">
      <c r="G841" s="23"/>
    </row>
    <row r="842" spans="7:7" ht="12.5" x14ac:dyDescent="0.25">
      <c r="G842" s="23"/>
    </row>
    <row r="843" spans="7:7" ht="12.5" x14ac:dyDescent="0.25">
      <c r="G843" s="23"/>
    </row>
    <row r="844" spans="7:7" ht="12.5" x14ac:dyDescent="0.25">
      <c r="G844" s="23"/>
    </row>
    <row r="845" spans="7:7" ht="12.5" x14ac:dyDescent="0.25">
      <c r="G845" s="23"/>
    </row>
    <row r="846" spans="7:7" ht="12.5" x14ac:dyDescent="0.25">
      <c r="G846" s="23"/>
    </row>
    <row r="847" spans="7:7" ht="12.5" x14ac:dyDescent="0.25">
      <c r="G847" s="23"/>
    </row>
    <row r="848" spans="7:7" ht="12.5" x14ac:dyDescent="0.25">
      <c r="G848" s="23"/>
    </row>
    <row r="849" spans="7:7" ht="12.5" x14ac:dyDescent="0.25">
      <c r="G849" s="23"/>
    </row>
    <row r="850" spans="7:7" ht="12.5" x14ac:dyDescent="0.25">
      <c r="G850" s="23"/>
    </row>
    <row r="851" spans="7:7" ht="12.5" x14ac:dyDescent="0.25">
      <c r="G851" s="23"/>
    </row>
    <row r="852" spans="7:7" ht="12.5" x14ac:dyDescent="0.25">
      <c r="G852" s="23"/>
    </row>
    <row r="853" spans="7:7" ht="12.5" x14ac:dyDescent="0.25">
      <c r="G853" s="23"/>
    </row>
    <row r="854" spans="7:7" ht="12.5" x14ac:dyDescent="0.25">
      <c r="G854" s="23"/>
    </row>
    <row r="855" spans="7:7" ht="12.5" x14ac:dyDescent="0.25">
      <c r="G855" s="23"/>
    </row>
    <row r="856" spans="7:7" ht="12.5" x14ac:dyDescent="0.25">
      <c r="G856" s="23"/>
    </row>
    <row r="857" spans="7:7" ht="12.5" x14ac:dyDescent="0.25">
      <c r="G857" s="23"/>
    </row>
    <row r="858" spans="7:7" ht="12.5" x14ac:dyDescent="0.25">
      <c r="G858" s="23"/>
    </row>
    <row r="859" spans="7:7" ht="12.5" x14ac:dyDescent="0.25">
      <c r="G859" s="23"/>
    </row>
    <row r="860" spans="7:7" ht="12.5" x14ac:dyDescent="0.25">
      <c r="G860" s="23"/>
    </row>
    <row r="861" spans="7:7" ht="12.5" x14ac:dyDescent="0.25">
      <c r="G861" s="23"/>
    </row>
    <row r="862" spans="7:7" ht="12.5" x14ac:dyDescent="0.25">
      <c r="G862" s="23"/>
    </row>
    <row r="863" spans="7:7" ht="12.5" x14ac:dyDescent="0.25">
      <c r="G863" s="23"/>
    </row>
    <row r="864" spans="7:7" ht="12.5" x14ac:dyDescent="0.25">
      <c r="G864" s="23"/>
    </row>
    <row r="865" spans="7:7" ht="12.5" x14ac:dyDescent="0.25">
      <c r="G865" s="23"/>
    </row>
    <row r="866" spans="7:7" ht="12.5" x14ac:dyDescent="0.25">
      <c r="G866" s="23"/>
    </row>
    <row r="867" spans="7:7" ht="12.5" x14ac:dyDescent="0.25">
      <c r="G867" s="23"/>
    </row>
    <row r="868" spans="7:7" ht="12.5" x14ac:dyDescent="0.25">
      <c r="G868" s="23"/>
    </row>
    <row r="869" spans="7:7" ht="12.5" x14ac:dyDescent="0.25">
      <c r="G869" s="23"/>
    </row>
    <row r="870" spans="7:7" ht="12.5" x14ac:dyDescent="0.25">
      <c r="G870" s="23"/>
    </row>
    <row r="871" spans="7:7" ht="12.5" x14ac:dyDescent="0.25">
      <c r="G871" s="23"/>
    </row>
    <row r="872" spans="7:7" ht="12.5" x14ac:dyDescent="0.25">
      <c r="G872" s="23"/>
    </row>
    <row r="873" spans="7:7" ht="12.5" x14ac:dyDescent="0.25">
      <c r="G873" s="23"/>
    </row>
    <row r="874" spans="7:7" ht="12.5" x14ac:dyDescent="0.25">
      <c r="G874" s="23"/>
    </row>
    <row r="875" spans="7:7" ht="12.5" x14ac:dyDescent="0.25">
      <c r="G875" s="23"/>
    </row>
    <row r="876" spans="7:7" ht="12.5" x14ac:dyDescent="0.25">
      <c r="G876" s="23"/>
    </row>
    <row r="877" spans="7:7" ht="12.5" x14ac:dyDescent="0.25">
      <c r="G877" s="23"/>
    </row>
    <row r="878" spans="7:7" ht="12.5" x14ac:dyDescent="0.25">
      <c r="G878" s="23"/>
    </row>
    <row r="879" spans="7:7" ht="12.5" x14ac:dyDescent="0.25">
      <c r="G879" s="23"/>
    </row>
    <row r="880" spans="7:7" ht="12.5" x14ac:dyDescent="0.25">
      <c r="G880" s="23"/>
    </row>
    <row r="881" spans="7:7" ht="12.5" x14ac:dyDescent="0.25">
      <c r="G881" s="23"/>
    </row>
    <row r="882" spans="7:7" ht="12.5" x14ac:dyDescent="0.25">
      <c r="G882" s="23"/>
    </row>
    <row r="883" spans="7:7" ht="12.5" x14ac:dyDescent="0.25">
      <c r="G883" s="23"/>
    </row>
    <row r="884" spans="7:7" ht="12.5" x14ac:dyDescent="0.25">
      <c r="G884" s="23"/>
    </row>
    <row r="885" spans="7:7" ht="12.5" x14ac:dyDescent="0.25">
      <c r="G885" s="23"/>
    </row>
    <row r="886" spans="7:7" ht="12.5" x14ac:dyDescent="0.25">
      <c r="G886" s="23"/>
    </row>
    <row r="887" spans="7:7" ht="12.5" x14ac:dyDescent="0.25">
      <c r="G887" s="23"/>
    </row>
    <row r="888" spans="7:7" ht="12.5" x14ac:dyDescent="0.25">
      <c r="G888" s="23"/>
    </row>
    <row r="889" spans="7:7" ht="12.5" x14ac:dyDescent="0.25">
      <c r="G889" s="23"/>
    </row>
    <row r="890" spans="7:7" ht="12.5" x14ac:dyDescent="0.25">
      <c r="G890" s="23"/>
    </row>
    <row r="891" spans="7:7" ht="12.5" x14ac:dyDescent="0.25">
      <c r="G891" s="23"/>
    </row>
    <row r="892" spans="7:7" ht="12.5" x14ac:dyDescent="0.25">
      <c r="G892" s="23"/>
    </row>
    <row r="893" spans="7:7" ht="12.5" x14ac:dyDescent="0.25">
      <c r="G893" s="23"/>
    </row>
    <row r="894" spans="7:7" ht="12.5" x14ac:dyDescent="0.25">
      <c r="G894" s="23"/>
    </row>
    <row r="895" spans="7:7" ht="12.5" x14ac:dyDescent="0.25">
      <c r="G895" s="23"/>
    </row>
    <row r="896" spans="7:7" ht="12.5" x14ac:dyDescent="0.25">
      <c r="G896" s="23"/>
    </row>
    <row r="897" spans="7:7" ht="12.5" x14ac:dyDescent="0.25">
      <c r="G897" s="23"/>
    </row>
    <row r="898" spans="7:7" ht="12.5" x14ac:dyDescent="0.25">
      <c r="G898" s="23"/>
    </row>
    <row r="899" spans="7:7" ht="12.5" x14ac:dyDescent="0.25">
      <c r="G899" s="23"/>
    </row>
    <row r="900" spans="7:7" ht="12.5" x14ac:dyDescent="0.25">
      <c r="G900" s="23"/>
    </row>
    <row r="901" spans="7:7" ht="12.5" x14ac:dyDescent="0.25">
      <c r="G901" s="23"/>
    </row>
    <row r="902" spans="7:7" ht="12.5" x14ac:dyDescent="0.25">
      <c r="G902" s="23"/>
    </row>
    <row r="903" spans="7:7" ht="12.5" x14ac:dyDescent="0.25">
      <c r="G903" s="23"/>
    </row>
    <row r="904" spans="7:7" ht="12.5" x14ac:dyDescent="0.25">
      <c r="G904" s="23"/>
    </row>
    <row r="905" spans="7:7" ht="12.5" x14ac:dyDescent="0.25">
      <c r="G905" s="23"/>
    </row>
    <row r="906" spans="7:7" ht="12.5" x14ac:dyDescent="0.25">
      <c r="G906" s="23"/>
    </row>
    <row r="907" spans="7:7" ht="12.5" x14ac:dyDescent="0.25">
      <c r="G907" s="23"/>
    </row>
    <row r="908" spans="7:7" ht="12.5" x14ac:dyDescent="0.25">
      <c r="G908" s="23"/>
    </row>
    <row r="909" spans="7:7" ht="12.5" x14ac:dyDescent="0.25">
      <c r="G909" s="23"/>
    </row>
    <row r="910" spans="7:7" ht="12.5" x14ac:dyDescent="0.25">
      <c r="G910" s="23"/>
    </row>
    <row r="911" spans="7:7" ht="12.5" x14ac:dyDescent="0.25">
      <c r="G911" s="23"/>
    </row>
    <row r="912" spans="7:7" ht="12.5" x14ac:dyDescent="0.25">
      <c r="G912" s="23"/>
    </row>
    <row r="913" spans="7:7" ht="12.5" x14ac:dyDescent="0.25">
      <c r="G913" s="23"/>
    </row>
    <row r="914" spans="7:7" ht="12.5" x14ac:dyDescent="0.25">
      <c r="G914" s="23"/>
    </row>
    <row r="915" spans="7:7" ht="12.5" x14ac:dyDescent="0.25">
      <c r="G915" s="23"/>
    </row>
    <row r="916" spans="7:7" ht="12.5" x14ac:dyDescent="0.25">
      <c r="G916" s="23"/>
    </row>
    <row r="917" spans="7:7" ht="12.5" x14ac:dyDescent="0.25">
      <c r="G917" s="23"/>
    </row>
    <row r="918" spans="7:7" ht="12.5" x14ac:dyDescent="0.25">
      <c r="G918" s="23"/>
    </row>
    <row r="919" spans="7:7" ht="12.5" x14ac:dyDescent="0.25">
      <c r="G919" s="23"/>
    </row>
    <row r="920" spans="7:7" ht="12.5" x14ac:dyDescent="0.25">
      <c r="G920" s="23"/>
    </row>
    <row r="921" spans="7:7" ht="12.5" x14ac:dyDescent="0.25">
      <c r="G921" s="23"/>
    </row>
    <row r="922" spans="7:7" ht="12.5" x14ac:dyDescent="0.25">
      <c r="G922" s="23"/>
    </row>
    <row r="923" spans="7:7" ht="12.5" x14ac:dyDescent="0.25">
      <c r="G923" s="23"/>
    </row>
    <row r="924" spans="7:7" ht="12.5" x14ac:dyDescent="0.25">
      <c r="G924" s="23"/>
    </row>
    <row r="925" spans="7:7" ht="12.5" x14ac:dyDescent="0.25">
      <c r="G925" s="23"/>
    </row>
    <row r="926" spans="7:7" ht="12.5" x14ac:dyDescent="0.25">
      <c r="G926" s="23"/>
    </row>
    <row r="927" spans="7:7" ht="12.5" x14ac:dyDescent="0.25">
      <c r="G927" s="23"/>
    </row>
    <row r="928" spans="7:7" ht="12.5" x14ac:dyDescent="0.25">
      <c r="G928" s="23"/>
    </row>
    <row r="929" spans="7:7" ht="12.5" x14ac:dyDescent="0.25">
      <c r="G929" s="23"/>
    </row>
    <row r="930" spans="7:7" ht="12.5" x14ac:dyDescent="0.25">
      <c r="G930" s="23"/>
    </row>
    <row r="931" spans="7:7" ht="12.5" x14ac:dyDescent="0.25">
      <c r="G931" s="23"/>
    </row>
    <row r="932" spans="7:7" ht="12.5" x14ac:dyDescent="0.25">
      <c r="G932" s="23"/>
    </row>
    <row r="933" spans="7:7" ht="12.5" x14ac:dyDescent="0.25">
      <c r="G933" s="23"/>
    </row>
    <row r="934" spans="7:7" ht="12.5" x14ac:dyDescent="0.25">
      <c r="G934" s="23"/>
    </row>
    <row r="935" spans="7:7" ht="12.5" x14ac:dyDescent="0.25">
      <c r="G935" s="23"/>
    </row>
    <row r="936" spans="7:7" ht="12.5" x14ac:dyDescent="0.25">
      <c r="G936" s="23"/>
    </row>
    <row r="937" spans="7:7" ht="12.5" x14ac:dyDescent="0.25">
      <c r="G937" s="23"/>
    </row>
    <row r="938" spans="7:7" ht="12.5" x14ac:dyDescent="0.25">
      <c r="G938" s="23"/>
    </row>
    <row r="939" spans="7:7" ht="12.5" x14ac:dyDescent="0.25">
      <c r="G939" s="23"/>
    </row>
    <row r="940" spans="7:7" ht="12.5" x14ac:dyDescent="0.25">
      <c r="G940" s="23"/>
    </row>
    <row r="941" spans="7:7" ht="12.5" x14ac:dyDescent="0.25">
      <c r="G941" s="23"/>
    </row>
    <row r="942" spans="7:7" ht="12.5" x14ac:dyDescent="0.25">
      <c r="G942" s="23"/>
    </row>
    <row r="943" spans="7:7" ht="12.5" x14ac:dyDescent="0.25">
      <c r="G943" s="23"/>
    </row>
    <row r="944" spans="7:7" ht="12.5" x14ac:dyDescent="0.25">
      <c r="G944" s="23"/>
    </row>
    <row r="945" spans="7:7" ht="12.5" x14ac:dyDescent="0.25">
      <c r="G945" s="23"/>
    </row>
    <row r="946" spans="7:7" ht="12.5" x14ac:dyDescent="0.25">
      <c r="G946" s="23"/>
    </row>
    <row r="947" spans="7:7" ht="12.5" x14ac:dyDescent="0.25">
      <c r="G947" s="23"/>
    </row>
    <row r="948" spans="7:7" ht="12.5" x14ac:dyDescent="0.25">
      <c r="G948" s="23"/>
    </row>
    <row r="949" spans="7:7" ht="12.5" x14ac:dyDescent="0.25">
      <c r="G949" s="23"/>
    </row>
    <row r="950" spans="7:7" ht="12.5" x14ac:dyDescent="0.25">
      <c r="G950" s="23"/>
    </row>
    <row r="951" spans="7:7" ht="12.5" x14ac:dyDescent="0.25">
      <c r="G951" s="23"/>
    </row>
    <row r="952" spans="7:7" ht="12.5" x14ac:dyDescent="0.25">
      <c r="G952" s="23"/>
    </row>
  </sheetData>
  <autoFilter ref="A1:AA35" xr:uid="{00000000-0009-0000-0000-000004000000}"/>
  <hyperlinks>
    <hyperlink ref="I2" r:id="rId1" xr:uid="{00000000-0004-0000-0400-000000000000}"/>
    <hyperlink ref="I3" r:id="rId2" xr:uid="{00000000-0004-0000-0400-000001000000}"/>
    <hyperlink ref="I4" r:id="rId3" xr:uid="{00000000-0004-0000-0400-000002000000}"/>
    <hyperlink ref="I5" r:id="rId4" xr:uid="{00000000-0004-0000-0400-000003000000}"/>
    <hyperlink ref="I6" r:id="rId5" xr:uid="{00000000-0004-0000-0400-000004000000}"/>
    <hyperlink ref="I7" r:id="rId6" xr:uid="{00000000-0004-0000-0400-000005000000}"/>
    <hyperlink ref="I8" r:id="rId7" xr:uid="{00000000-0004-0000-0400-000006000000}"/>
    <hyperlink ref="I9" r:id="rId8" xr:uid="{00000000-0004-0000-0400-000007000000}"/>
    <hyperlink ref="I10" r:id="rId9" xr:uid="{00000000-0004-0000-0400-000008000000}"/>
    <hyperlink ref="I11" r:id="rId10" xr:uid="{00000000-0004-0000-0400-000009000000}"/>
    <hyperlink ref="I12" r:id="rId11" xr:uid="{00000000-0004-0000-0400-00000A000000}"/>
    <hyperlink ref="I13" r:id="rId12" xr:uid="{00000000-0004-0000-0400-00000B000000}"/>
    <hyperlink ref="I14" r:id="rId13" xr:uid="{00000000-0004-0000-0400-00000C000000}"/>
    <hyperlink ref="I15" r:id="rId14" xr:uid="{00000000-0004-0000-0400-00000D000000}"/>
    <hyperlink ref="I16" r:id="rId15" xr:uid="{00000000-0004-0000-0400-00000E000000}"/>
    <hyperlink ref="I17" r:id="rId16" xr:uid="{00000000-0004-0000-0400-00000F000000}"/>
    <hyperlink ref="I18" r:id="rId17" xr:uid="{00000000-0004-0000-0400-000010000000}"/>
    <hyperlink ref="I19" r:id="rId18" xr:uid="{00000000-0004-0000-0400-000011000000}"/>
    <hyperlink ref="I20" r:id="rId19" xr:uid="{00000000-0004-0000-0400-000012000000}"/>
    <hyperlink ref="I21" r:id="rId20" xr:uid="{00000000-0004-0000-0400-000013000000}"/>
    <hyperlink ref="I22" r:id="rId21" xr:uid="{00000000-0004-0000-0400-000014000000}"/>
    <hyperlink ref="I23" r:id="rId22" xr:uid="{00000000-0004-0000-0400-000015000000}"/>
    <hyperlink ref="I24" r:id="rId23" xr:uid="{00000000-0004-0000-0400-000016000000}"/>
    <hyperlink ref="I25" r:id="rId24" xr:uid="{00000000-0004-0000-0400-000017000000}"/>
    <hyperlink ref="I26" r:id="rId25" xr:uid="{00000000-0004-0000-0400-000018000000}"/>
    <hyperlink ref="I27" r:id="rId26" xr:uid="{00000000-0004-0000-0400-000019000000}"/>
    <hyperlink ref="I28" r:id="rId27" xr:uid="{00000000-0004-0000-0400-00001A000000}"/>
    <hyperlink ref="I29" r:id="rId28" xr:uid="{00000000-0004-0000-0400-00001B000000}"/>
    <hyperlink ref="I31" r:id="rId29" xr:uid="{00000000-0004-0000-0400-00001C000000}"/>
    <hyperlink ref="I32" r:id="rId30" xr:uid="{00000000-0004-0000-0400-00001D000000}"/>
    <hyperlink ref="I33" r:id="rId31" xr:uid="{00000000-0004-0000-0400-00001E000000}"/>
    <hyperlink ref="I34" r:id="rId32" xr:uid="{00000000-0004-0000-0400-00001F000000}"/>
    <hyperlink ref="I35" r:id="rId33" xr:uid="{00000000-0004-0000-0400-00002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F35"/>
  <sheetViews>
    <sheetView workbookViewId="0">
      <pane ySplit="1" topLeftCell="A2" activePane="bottomLeft" state="frozen"/>
      <selection pane="bottomLeft" activeCell="B3" sqref="B3"/>
    </sheetView>
  </sheetViews>
  <sheetFormatPr defaultColWidth="14.453125" defaultRowHeight="15.75" customHeight="1" x14ac:dyDescent="0.25"/>
  <cols>
    <col min="1" max="1" width="14.08984375" customWidth="1"/>
    <col min="2" max="2" width="53.36328125" customWidth="1"/>
    <col min="3" max="3" width="27" customWidth="1"/>
    <col min="4" max="4" width="24.6328125" customWidth="1"/>
    <col min="5" max="5" width="13.453125" customWidth="1"/>
    <col min="6" max="6" width="40.6328125" customWidth="1"/>
    <col min="7" max="7" width="28" customWidth="1"/>
    <col min="11" max="11" width="22.08984375" customWidth="1"/>
  </cols>
  <sheetData>
    <row r="1" spans="1:32" ht="15.75" customHeight="1" x14ac:dyDescent="0.3">
      <c r="A1" s="3" t="s">
        <v>114</v>
      </c>
      <c r="B1" s="3" t="str">
        <f>EmissionFactors!A1</f>
        <v>Emission Source</v>
      </c>
      <c r="C1" s="24" t="str">
        <f>EmissionFactors!C1</f>
        <v>Category</v>
      </c>
      <c r="D1" s="24" t="str">
        <f>EmissionFactors!D1</f>
        <v>Sub-Category</v>
      </c>
      <c r="E1" s="3" t="s">
        <v>39</v>
      </c>
      <c r="F1" s="3"/>
      <c r="G1" s="3"/>
      <c r="K1" s="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15.75" customHeight="1" x14ac:dyDescent="0.25">
      <c r="A2" s="25" t="s">
        <v>20</v>
      </c>
      <c r="B2" t="s">
        <v>91</v>
      </c>
      <c r="C2" t="s">
        <v>34</v>
      </c>
      <c r="D2" t="s">
        <v>84</v>
      </c>
      <c r="E2" t="s">
        <v>66</v>
      </c>
      <c r="F2" s="2"/>
    </row>
    <row r="3" spans="1:32" ht="15.75" customHeight="1" x14ac:dyDescent="0.25">
      <c r="A3" s="25" t="s">
        <v>22</v>
      </c>
      <c r="B3" t="s">
        <v>99</v>
      </c>
      <c r="C3" t="s">
        <v>35</v>
      </c>
      <c r="D3" t="s">
        <v>92</v>
      </c>
      <c r="E3" t="s">
        <v>106</v>
      </c>
      <c r="F3" s="2"/>
    </row>
    <row r="4" spans="1:32" ht="15.75" customHeight="1" x14ac:dyDescent="0.25">
      <c r="B4" t="s">
        <v>98</v>
      </c>
      <c r="C4" t="s">
        <v>36</v>
      </c>
      <c r="D4" t="s">
        <v>55</v>
      </c>
      <c r="E4" t="s">
        <v>93</v>
      </c>
      <c r="F4" s="2"/>
    </row>
    <row r="5" spans="1:32" ht="15.75" customHeight="1" x14ac:dyDescent="0.25">
      <c r="B5" t="s">
        <v>100</v>
      </c>
      <c r="D5" t="s">
        <v>45</v>
      </c>
      <c r="E5" t="s">
        <v>46</v>
      </c>
      <c r="F5" s="2"/>
    </row>
    <row r="6" spans="1:32" ht="15.75" customHeight="1" x14ac:dyDescent="0.25">
      <c r="B6" t="s">
        <v>96</v>
      </c>
      <c r="D6" t="s">
        <v>105</v>
      </c>
      <c r="E6" t="s">
        <v>85</v>
      </c>
      <c r="F6" s="2"/>
    </row>
    <row r="7" spans="1:32" ht="15.75" customHeight="1" x14ac:dyDescent="0.25">
      <c r="B7" t="s">
        <v>101</v>
      </c>
      <c r="D7" t="s">
        <v>97</v>
      </c>
      <c r="E7" s="25" t="s">
        <v>69</v>
      </c>
      <c r="F7" s="2"/>
      <c r="G7" s="2"/>
    </row>
    <row r="8" spans="1:32" ht="15.75" customHeight="1" x14ac:dyDescent="0.25">
      <c r="B8" t="s">
        <v>24</v>
      </c>
      <c r="D8" t="s">
        <v>104</v>
      </c>
      <c r="E8" s="25"/>
      <c r="F8" s="2"/>
      <c r="G8" s="2"/>
    </row>
    <row r="9" spans="1:32" ht="15.75" customHeight="1" x14ac:dyDescent="0.25">
      <c r="B9" t="s">
        <v>102</v>
      </c>
      <c r="D9" t="s">
        <v>72</v>
      </c>
      <c r="E9" s="25"/>
      <c r="G9" s="2"/>
    </row>
    <row r="10" spans="1:32" ht="15.75" customHeight="1" x14ac:dyDescent="0.25">
      <c r="B10" t="s">
        <v>25</v>
      </c>
      <c r="D10" t="s">
        <v>80</v>
      </c>
    </row>
    <row r="11" spans="1:32" ht="15.75" customHeight="1" x14ac:dyDescent="0.25">
      <c r="B11" t="s">
        <v>103</v>
      </c>
    </row>
    <row r="12" spans="1:32" ht="15.75" customHeight="1" x14ac:dyDescent="0.25">
      <c r="B12" t="s">
        <v>27</v>
      </c>
    </row>
    <row r="13" spans="1:32" ht="15.75" customHeight="1" x14ac:dyDescent="0.25">
      <c r="B13" t="s">
        <v>89</v>
      </c>
    </row>
    <row r="14" spans="1:32" ht="15.75" customHeight="1" x14ac:dyDescent="0.25">
      <c r="B14" t="s">
        <v>87</v>
      </c>
    </row>
    <row r="15" spans="1:32" ht="15.75" customHeight="1" x14ac:dyDescent="0.25">
      <c r="B15" t="s">
        <v>61</v>
      </c>
    </row>
    <row r="16" spans="1:32" ht="15.75" customHeight="1" x14ac:dyDescent="0.25">
      <c r="B16" t="s">
        <v>63</v>
      </c>
    </row>
    <row r="17" spans="2:2" ht="15.75" customHeight="1" x14ac:dyDescent="0.25">
      <c r="B17" t="s">
        <v>29</v>
      </c>
    </row>
    <row r="18" spans="2:2" ht="15.75" customHeight="1" x14ac:dyDescent="0.25">
      <c r="B18" t="s">
        <v>65</v>
      </c>
    </row>
    <row r="19" spans="2:2" ht="15.75" customHeight="1" x14ac:dyDescent="0.25">
      <c r="B19" t="s">
        <v>77</v>
      </c>
    </row>
    <row r="20" spans="2:2" ht="15.75" customHeight="1" x14ac:dyDescent="0.25">
      <c r="B20" t="s">
        <v>50</v>
      </c>
    </row>
    <row r="21" spans="2:2" ht="15.75" customHeight="1" x14ac:dyDescent="0.25">
      <c r="B21" t="s">
        <v>23</v>
      </c>
    </row>
    <row r="22" spans="2:2" ht="15.75" customHeight="1" x14ac:dyDescent="0.25">
      <c r="B22" t="s">
        <v>53</v>
      </c>
    </row>
    <row r="23" spans="2:2" ht="15.75" customHeight="1" x14ac:dyDescent="0.25">
      <c r="B23" t="s">
        <v>44</v>
      </c>
    </row>
    <row r="24" spans="2:2" ht="15.75" customHeight="1" x14ac:dyDescent="0.25">
      <c r="B24" t="s">
        <v>68</v>
      </c>
    </row>
    <row r="25" spans="2:2" ht="15.75" customHeight="1" x14ac:dyDescent="0.25">
      <c r="B25" t="s">
        <v>57</v>
      </c>
    </row>
    <row r="26" spans="2:2" ht="15.75" customHeight="1" x14ac:dyDescent="0.25">
      <c r="B26" t="s">
        <v>59</v>
      </c>
    </row>
    <row r="27" spans="2:2" ht="12.5" x14ac:dyDescent="0.25">
      <c r="B27" t="s">
        <v>21</v>
      </c>
    </row>
    <row r="28" spans="2:2" ht="12.5" x14ac:dyDescent="0.25">
      <c r="B28" t="s">
        <v>71</v>
      </c>
    </row>
    <row r="29" spans="2:2" ht="12.5" x14ac:dyDescent="0.25">
      <c r="B29" t="s">
        <v>75</v>
      </c>
    </row>
    <row r="30" spans="2:2" ht="12.5" x14ac:dyDescent="0.25">
      <c r="B30" t="s">
        <v>112</v>
      </c>
    </row>
    <row r="31" spans="2:2" ht="12.5" x14ac:dyDescent="0.25">
      <c r="B31" t="s">
        <v>109</v>
      </c>
    </row>
    <row r="32" spans="2:2" ht="12.5" x14ac:dyDescent="0.25">
      <c r="B32" t="s">
        <v>26</v>
      </c>
    </row>
    <row r="33" spans="2:2" ht="12.5" x14ac:dyDescent="0.25">
      <c r="B33" t="s">
        <v>28</v>
      </c>
    </row>
    <row r="34" spans="2:2" ht="12.5" x14ac:dyDescent="0.25">
      <c r="B34" t="s">
        <v>82</v>
      </c>
    </row>
    <row r="35" spans="2:2" ht="12.5" x14ac:dyDescent="0.25">
      <c r="B3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Introduction</vt:lpstr>
      <vt:lpstr>Data</vt:lpstr>
      <vt:lpstr>GHGScope</vt:lpstr>
      <vt:lpstr>GHGType</vt:lpstr>
      <vt:lpstr>EmissionFactors</vt:lpstr>
      <vt:lpstr>Drop Down Menus</vt:lpstr>
      <vt:lpstr>AllData</vt:lpstr>
      <vt:lpstr>Category</vt:lpstr>
      <vt:lpstr>Data_Unit</vt:lpstr>
      <vt:lpstr>Emission_Source</vt:lpstr>
      <vt:lpstr>Inventory_Type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Morgan</dc:creator>
  <cp:lastModifiedBy>Derek Morgan</cp:lastModifiedBy>
  <dcterms:modified xsi:type="dcterms:W3CDTF">2022-05-16T11:42:47Z</dcterms:modified>
</cp:coreProperties>
</file>